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CPS\Pesticidi\Models and tools\Soil\"/>
    </mc:Choice>
  </mc:AlternateContent>
  <bookViews>
    <workbookView xWindow="5760" yWindow="-60" windowWidth="13455" windowHeight="11640"/>
  </bookViews>
  <sheets>
    <sheet name="Homepage" sheetId="5" r:id="rId1"/>
    <sheet name="SFO" sheetId="2" r:id="rId2"/>
    <sheet name="FOMC" sheetId="3" r:id="rId3"/>
    <sheet name="DFOP" sheetId="1" r:id="rId4"/>
  </sheets>
  <calcPr calcId="152511"/>
</workbook>
</file>

<file path=xl/calcChain.xml><?xml version="1.0" encoding="utf-8"?>
<calcChain xmlns="http://schemas.openxmlformats.org/spreadsheetml/2006/main">
  <c r="N2" i="3" l="1"/>
  <c r="N368" i="3"/>
  <c r="N367" i="1"/>
  <c r="N368" i="1"/>
  <c r="I368" i="2"/>
  <c r="V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2"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2" i="3"/>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2" i="1"/>
  <c r="X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2" i="2"/>
  <c r="V3" i="1" l="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2" i="1"/>
  <c r="V3" i="2" l="1"/>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2" i="2"/>
  <c r="B8" i="2" l="1"/>
  <c r="N368" i="2" s="1"/>
  <c r="N3" i="3"/>
  <c r="O3" i="3"/>
  <c r="N4" i="3"/>
  <c r="O4" i="3"/>
  <c r="N5" i="3"/>
  <c r="O5" i="3"/>
  <c r="N6" i="3"/>
  <c r="O6" i="3"/>
  <c r="N7" i="3"/>
  <c r="O7" i="3"/>
  <c r="N8" i="3"/>
  <c r="O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Q2" i="3"/>
  <c r="S2" i="1"/>
  <c r="R2" i="3"/>
  <c r="P2" i="3"/>
  <c r="S2" i="3"/>
  <c r="O2" i="3"/>
  <c r="H386" i="3"/>
  <c r="N386" i="3" s="1"/>
  <c r="H385" i="3"/>
  <c r="N385" i="3" s="1"/>
  <c r="H384" i="3"/>
  <c r="N384" i="3" s="1"/>
  <c r="H383" i="3"/>
  <c r="N383" i="3" s="1"/>
  <c r="H382" i="3"/>
  <c r="N382" i="3" s="1"/>
  <c r="H381" i="3"/>
  <c r="N381" i="3" s="1"/>
  <c r="H380" i="3"/>
  <c r="N380" i="3" s="1"/>
  <c r="H379" i="3"/>
  <c r="N379" i="3" s="1"/>
  <c r="H378" i="3"/>
  <c r="N378" i="3" s="1"/>
  <c r="H377" i="3"/>
  <c r="N377" i="3" s="1"/>
  <c r="H376" i="3"/>
  <c r="N376" i="3" s="1"/>
  <c r="H375" i="3"/>
  <c r="N375" i="3" s="1"/>
  <c r="H374" i="3"/>
  <c r="N374" i="3" s="1"/>
  <c r="H373" i="3"/>
  <c r="N373" i="3" s="1"/>
  <c r="H372" i="3"/>
  <c r="N372" i="3" s="1"/>
  <c r="H371" i="3"/>
  <c r="N371" i="3" s="1"/>
  <c r="H370" i="3"/>
  <c r="N370" i="3" s="1"/>
  <c r="H369" i="3"/>
  <c r="N369" i="3" s="1"/>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J268" i="3" s="1"/>
  <c r="I267" i="3"/>
  <c r="I266" i="3"/>
  <c r="I265" i="3"/>
  <c r="I264" i="3"/>
  <c r="J264" i="3" s="1"/>
  <c r="I263" i="3"/>
  <c r="I262" i="3"/>
  <c r="I261" i="3"/>
  <c r="I260" i="3"/>
  <c r="J260" i="3" s="1"/>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P15" i="3" s="1"/>
  <c r="J20" i="3" l="1"/>
  <c r="Q20" i="3" s="1"/>
  <c r="J44" i="3"/>
  <c r="K44" i="3" s="1"/>
  <c r="J52" i="3"/>
  <c r="J272" i="3"/>
  <c r="J276" i="3"/>
  <c r="J280" i="3"/>
  <c r="K280" i="3" s="1"/>
  <c r="J284" i="3"/>
  <c r="J288" i="3"/>
  <c r="K288" i="3" s="1"/>
  <c r="J292" i="3"/>
  <c r="K292" i="3" s="1"/>
  <c r="J296" i="3"/>
  <c r="K296" i="3" s="1"/>
  <c r="J300" i="3"/>
  <c r="J304" i="3"/>
  <c r="K304" i="3" s="1"/>
  <c r="J308" i="3"/>
  <c r="K308" i="3" s="1"/>
  <c r="J312" i="3"/>
  <c r="K312" i="3" s="1"/>
  <c r="J316" i="3"/>
  <c r="J320" i="3"/>
  <c r="J324" i="3"/>
  <c r="J328" i="3"/>
  <c r="J332" i="3"/>
  <c r="J336" i="3"/>
  <c r="J340" i="3"/>
  <c r="J344" i="3"/>
  <c r="J348" i="3"/>
  <c r="J352" i="3"/>
  <c r="J356" i="3"/>
  <c r="J360" i="3"/>
  <c r="J364" i="3"/>
  <c r="J368" i="3"/>
  <c r="J343" i="3"/>
  <c r="J347" i="3"/>
  <c r="J351" i="3"/>
  <c r="J355" i="3"/>
  <c r="J359" i="3"/>
  <c r="J363" i="3"/>
  <c r="J367" i="3"/>
  <c r="J341" i="3"/>
  <c r="K341" i="3" s="1"/>
  <c r="J345" i="3"/>
  <c r="J349" i="3"/>
  <c r="J353" i="3"/>
  <c r="J357" i="3"/>
  <c r="J361" i="3"/>
  <c r="J365" i="3"/>
  <c r="I377" i="3"/>
  <c r="I385" i="3"/>
  <c r="J209" i="3"/>
  <c r="J217" i="3"/>
  <c r="J225" i="3"/>
  <c r="K225" i="3" s="1"/>
  <c r="J233" i="3"/>
  <c r="J241" i="3"/>
  <c r="J249" i="3"/>
  <c r="J257" i="3"/>
  <c r="K257" i="3" s="1"/>
  <c r="J269" i="3"/>
  <c r="K269" i="3" s="1"/>
  <c r="J277" i="3"/>
  <c r="J285" i="3"/>
  <c r="J289" i="3"/>
  <c r="J297" i="3"/>
  <c r="J305" i="3"/>
  <c r="J313" i="3"/>
  <c r="J317" i="3"/>
  <c r="J325" i="3"/>
  <c r="J329" i="3"/>
  <c r="J337" i="3"/>
  <c r="J175" i="3"/>
  <c r="K175" i="3" s="1"/>
  <c r="J207" i="3"/>
  <c r="J211" i="3"/>
  <c r="K211" i="3" s="1"/>
  <c r="J215" i="3"/>
  <c r="K215" i="3" s="1"/>
  <c r="J219" i="3"/>
  <c r="K219" i="3" s="1"/>
  <c r="J223" i="3"/>
  <c r="J227" i="3"/>
  <c r="J231" i="3"/>
  <c r="K231" i="3" s="1"/>
  <c r="J235" i="3"/>
  <c r="K235" i="3" s="1"/>
  <c r="J239" i="3"/>
  <c r="K239" i="3" s="1"/>
  <c r="J243" i="3"/>
  <c r="K243" i="3" s="1"/>
  <c r="J247" i="3"/>
  <c r="K247" i="3" s="1"/>
  <c r="J251" i="3"/>
  <c r="K251" i="3" s="1"/>
  <c r="J255" i="3"/>
  <c r="J259" i="3"/>
  <c r="J263" i="3"/>
  <c r="K263" i="3" s="1"/>
  <c r="J267" i="3"/>
  <c r="K267" i="3" s="1"/>
  <c r="J271" i="3"/>
  <c r="K271" i="3" s="1"/>
  <c r="J275" i="3"/>
  <c r="J279" i="3"/>
  <c r="J283" i="3"/>
  <c r="J287" i="3"/>
  <c r="J291" i="3"/>
  <c r="J295" i="3"/>
  <c r="J299" i="3"/>
  <c r="J303" i="3"/>
  <c r="J307" i="3"/>
  <c r="J311" i="3"/>
  <c r="J315" i="3"/>
  <c r="J319" i="3"/>
  <c r="J323" i="3"/>
  <c r="J327" i="3"/>
  <c r="J331" i="3"/>
  <c r="J335" i="3"/>
  <c r="J339" i="3"/>
  <c r="J213" i="3"/>
  <c r="J221" i="3"/>
  <c r="K221" i="3" s="1"/>
  <c r="J229" i="3"/>
  <c r="J237" i="3"/>
  <c r="J245" i="3"/>
  <c r="J253" i="3"/>
  <c r="K253" i="3" s="1"/>
  <c r="J261" i="3"/>
  <c r="J265" i="3"/>
  <c r="J273" i="3"/>
  <c r="J281" i="3"/>
  <c r="J293" i="3"/>
  <c r="J301" i="3"/>
  <c r="J309" i="3"/>
  <c r="J321" i="3"/>
  <c r="J333" i="3"/>
  <c r="J22" i="3"/>
  <c r="Q22" i="3" s="1"/>
  <c r="J26" i="3"/>
  <c r="J30" i="3"/>
  <c r="J34" i="3"/>
  <c r="J38" i="3"/>
  <c r="J42" i="3"/>
  <c r="J46" i="3"/>
  <c r="J134" i="3"/>
  <c r="J138" i="3"/>
  <c r="J142" i="3"/>
  <c r="J146" i="3"/>
  <c r="J262" i="3"/>
  <c r="J266" i="3"/>
  <c r="J270" i="3"/>
  <c r="J274" i="3"/>
  <c r="J278" i="3"/>
  <c r="K278" i="3" s="1"/>
  <c r="J282" i="3"/>
  <c r="J286" i="3"/>
  <c r="J290" i="3"/>
  <c r="J294" i="3"/>
  <c r="J298" i="3"/>
  <c r="J302" i="3"/>
  <c r="J306" i="3"/>
  <c r="J310" i="3"/>
  <c r="J314" i="3"/>
  <c r="J318" i="3"/>
  <c r="J322" i="3"/>
  <c r="J326" i="3"/>
  <c r="J330" i="3"/>
  <c r="J334" i="3"/>
  <c r="J338" i="3"/>
  <c r="J342" i="3"/>
  <c r="J346" i="3"/>
  <c r="J350" i="3"/>
  <c r="J354" i="3"/>
  <c r="J358" i="3"/>
  <c r="J362" i="3"/>
  <c r="J366" i="3"/>
  <c r="J157" i="3"/>
  <c r="J165" i="3"/>
  <c r="J173" i="3"/>
  <c r="J177" i="3"/>
  <c r="K177" i="3" s="1"/>
  <c r="J185" i="3"/>
  <c r="J193" i="3"/>
  <c r="J201" i="3"/>
  <c r="J205" i="3"/>
  <c r="J24" i="3"/>
  <c r="J32" i="3"/>
  <c r="J40" i="3"/>
  <c r="J56" i="3"/>
  <c r="K260" i="3"/>
  <c r="K264" i="3"/>
  <c r="K268" i="3"/>
  <c r="J153" i="3"/>
  <c r="J161" i="3"/>
  <c r="J169" i="3"/>
  <c r="J181" i="3"/>
  <c r="K181" i="3" s="1"/>
  <c r="J189" i="3"/>
  <c r="K189" i="3" s="1"/>
  <c r="J197" i="3"/>
  <c r="J27" i="3"/>
  <c r="J35" i="3"/>
  <c r="J43" i="3"/>
  <c r="J135" i="3"/>
  <c r="J139" i="3"/>
  <c r="J143" i="3"/>
  <c r="J147" i="3"/>
  <c r="J151" i="3"/>
  <c r="K151" i="3" s="1"/>
  <c r="J155" i="3"/>
  <c r="K155" i="3" s="1"/>
  <c r="J159" i="3"/>
  <c r="J163" i="3"/>
  <c r="J167" i="3"/>
  <c r="K167" i="3" s="1"/>
  <c r="J171" i="3"/>
  <c r="K171" i="3" s="1"/>
  <c r="J179" i="3"/>
  <c r="K179" i="3" s="1"/>
  <c r="J183" i="3"/>
  <c r="K183" i="3" s="1"/>
  <c r="J187" i="3"/>
  <c r="K187" i="3" s="1"/>
  <c r="J191" i="3"/>
  <c r="K191" i="3" s="1"/>
  <c r="J195" i="3"/>
  <c r="K195" i="3" s="1"/>
  <c r="J199" i="3"/>
  <c r="K199" i="3" s="1"/>
  <c r="J203" i="3"/>
  <c r="K203" i="3" s="1"/>
  <c r="I371" i="3"/>
  <c r="I375" i="3"/>
  <c r="I379" i="3"/>
  <c r="I381" i="3"/>
  <c r="J19" i="3"/>
  <c r="Q19" i="3" s="1"/>
  <c r="I373" i="3"/>
  <c r="I383" i="3"/>
  <c r="J15" i="3"/>
  <c r="Q15" i="3" s="1"/>
  <c r="I369" i="3"/>
  <c r="J18" i="3"/>
  <c r="Q18" i="3" s="1"/>
  <c r="K56" i="3"/>
  <c r="J33" i="3"/>
  <c r="J51" i="3"/>
  <c r="J55" i="3"/>
  <c r="J25" i="3"/>
  <c r="J41" i="3"/>
  <c r="J49" i="3"/>
  <c r="J53" i="3"/>
  <c r="J136" i="3"/>
  <c r="J140" i="3"/>
  <c r="J144" i="3"/>
  <c r="J148" i="3"/>
  <c r="J17" i="3"/>
  <c r="Q17" i="3" s="1"/>
  <c r="J21" i="3"/>
  <c r="Q21" i="3" s="1"/>
  <c r="J37"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23" i="3"/>
  <c r="J28" i="3"/>
  <c r="J39" i="3"/>
  <c r="J48" i="3"/>
  <c r="J29" i="3"/>
  <c r="J45" i="3"/>
  <c r="J16" i="3"/>
  <c r="Q16" i="3" s="1"/>
  <c r="J31" i="3"/>
  <c r="J36" i="3"/>
  <c r="J47" i="3"/>
  <c r="J50" i="3"/>
  <c r="J54" i="3"/>
  <c r="J141" i="3"/>
  <c r="J149" i="3"/>
  <c r="J150" i="3"/>
  <c r="J152" i="3"/>
  <c r="J154" i="3"/>
  <c r="J156" i="3"/>
  <c r="J158" i="3"/>
  <c r="J160" i="3"/>
  <c r="J162" i="3"/>
  <c r="J164" i="3"/>
  <c r="J166" i="3"/>
  <c r="J168" i="3"/>
  <c r="J170" i="3"/>
  <c r="J172" i="3"/>
  <c r="J174" i="3"/>
  <c r="J176" i="3"/>
  <c r="J178" i="3"/>
  <c r="J180" i="3"/>
  <c r="J182" i="3"/>
  <c r="J184" i="3"/>
  <c r="J186" i="3"/>
  <c r="J188" i="3"/>
  <c r="J190" i="3"/>
  <c r="J192" i="3"/>
  <c r="J194" i="3"/>
  <c r="J196" i="3"/>
  <c r="J198" i="3"/>
  <c r="J200" i="3"/>
  <c r="J202" i="3"/>
  <c r="J204" i="3"/>
  <c r="J206" i="3"/>
  <c r="J208" i="3"/>
  <c r="J210" i="3"/>
  <c r="J212" i="3"/>
  <c r="J214" i="3"/>
  <c r="J216" i="3"/>
  <c r="J218" i="3"/>
  <c r="J220" i="3"/>
  <c r="J222" i="3"/>
  <c r="J224" i="3"/>
  <c r="J226" i="3"/>
  <c r="J228" i="3"/>
  <c r="J230" i="3"/>
  <c r="J232" i="3"/>
  <c r="J234" i="3"/>
  <c r="J236" i="3"/>
  <c r="J238" i="3"/>
  <c r="J240" i="3"/>
  <c r="J242" i="3"/>
  <c r="J244" i="3"/>
  <c r="J246" i="3"/>
  <c r="J248" i="3"/>
  <c r="J250" i="3"/>
  <c r="J252" i="3"/>
  <c r="J254" i="3"/>
  <c r="J256" i="3"/>
  <c r="J258" i="3"/>
  <c r="J137" i="3"/>
  <c r="J145" i="3"/>
  <c r="I372" i="3"/>
  <c r="I374" i="3"/>
  <c r="I380" i="3"/>
  <c r="I382" i="3"/>
  <c r="I376" i="3"/>
  <c r="I384" i="3"/>
  <c r="I370" i="3"/>
  <c r="I378" i="3"/>
  <c r="I386" i="3"/>
  <c r="I14" i="3"/>
  <c r="P14" i="3" s="1"/>
  <c r="K26" i="3" l="1"/>
  <c r="R26" i="3" s="1"/>
  <c r="L341" i="3"/>
  <c r="M341" i="3" s="1"/>
  <c r="K365" i="3"/>
  <c r="K357" i="3"/>
  <c r="K349" i="3"/>
  <c r="K367" i="3"/>
  <c r="K351" i="3"/>
  <c r="K364" i="3"/>
  <c r="K348" i="3"/>
  <c r="K332" i="3"/>
  <c r="K276" i="3"/>
  <c r="K197" i="3"/>
  <c r="L197" i="3" s="1"/>
  <c r="K185" i="3"/>
  <c r="L185" i="3" s="1"/>
  <c r="K290" i="3"/>
  <c r="L290" i="3" s="1"/>
  <c r="K245" i="3"/>
  <c r="K213" i="3"/>
  <c r="L213" i="3" s="1"/>
  <c r="J377" i="3"/>
  <c r="K361" i="3"/>
  <c r="K353" i="3"/>
  <c r="K345" i="3"/>
  <c r="K363" i="3"/>
  <c r="K355" i="3"/>
  <c r="K347" i="3"/>
  <c r="K368" i="3"/>
  <c r="K360" i="3"/>
  <c r="K352" i="3"/>
  <c r="K344" i="3"/>
  <c r="K336" i="3"/>
  <c r="K328" i="3"/>
  <c r="K320" i="3"/>
  <c r="K272" i="3"/>
  <c r="K300" i="3"/>
  <c r="L300" i="3" s="1"/>
  <c r="K207" i="3"/>
  <c r="L207" i="3" s="1"/>
  <c r="K173" i="3"/>
  <c r="K163" i="3"/>
  <c r="L163" i="3" s="1"/>
  <c r="K153" i="3"/>
  <c r="J385" i="3"/>
  <c r="K359" i="3"/>
  <c r="K343" i="3"/>
  <c r="K356" i="3"/>
  <c r="K340" i="3"/>
  <c r="K324" i="3"/>
  <c r="K193" i="3"/>
  <c r="L193" i="3" s="1"/>
  <c r="K294" i="3"/>
  <c r="K316" i="3"/>
  <c r="K284" i="3"/>
  <c r="L284" i="3" s="1"/>
  <c r="K265" i="3"/>
  <c r="K259" i="3"/>
  <c r="L259" i="3" s="1"/>
  <c r="K255" i="3"/>
  <c r="L255" i="3" s="1"/>
  <c r="K241" i="3"/>
  <c r="L241" i="3" s="1"/>
  <c r="K237" i="3"/>
  <c r="L237" i="3" s="1"/>
  <c r="K227" i="3"/>
  <c r="K223" i="3"/>
  <c r="L223" i="3" s="1"/>
  <c r="K209" i="3"/>
  <c r="L209" i="3" s="1"/>
  <c r="K205" i="3"/>
  <c r="L205" i="3" s="1"/>
  <c r="K201" i="3"/>
  <c r="L201" i="3" s="1"/>
  <c r="K159" i="3"/>
  <c r="L159" i="3" s="1"/>
  <c r="K42" i="3"/>
  <c r="L42" i="3" s="1"/>
  <c r="K20" i="3"/>
  <c r="R20" i="3" s="1"/>
  <c r="K52" i="3"/>
  <c r="L52" i="3" s="1"/>
  <c r="K309" i="3"/>
  <c r="K293" i="3"/>
  <c r="K339" i="3"/>
  <c r="K331" i="3"/>
  <c r="K323" i="3"/>
  <c r="K315" i="3"/>
  <c r="K307" i="3"/>
  <c r="K299" i="3"/>
  <c r="K283" i="3"/>
  <c r="K275" i="3"/>
  <c r="K337" i="3"/>
  <c r="K325" i="3"/>
  <c r="K313" i="3"/>
  <c r="K297" i="3"/>
  <c r="K285" i="3"/>
  <c r="K249" i="3"/>
  <c r="L249" i="3" s="1"/>
  <c r="K233" i="3"/>
  <c r="L233" i="3" s="1"/>
  <c r="K229" i="3"/>
  <c r="L229" i="3" s="1"/>
  <c r="K217" i="3"/>
  <c r="L217" i="3" s="1"/>
  <c r="K169" i="3"/>
  <c r="L169" i="3" s="1"/>
  <c r="K165" i="3"/>
  <c r="K161" i="3"/>
  <c r="K157" i="3"/>
  <c r="L157" i="3" s="1"/>
  <c r="K261" i="3"/>
  <c r="K32" i="3"/>
  <c r="K34" i="3"/>
  <c r="K333" i="3"/>
  <c r="K291" i="3"/>
  <c r="K302" i="3"/>
  <c r="K321" i="3"/>
  <c r="K301" i="3"/>
  <c r="K281" i="3"/>
  <c r="K335" i="3"/>
  <c r="K327" i="3"/>
  <c r="K319" i="3"/>
  <c r="K311" i="3"/>
  <c r="K303" i="3"/>
  <c r="K295" i="3"/>
  <c r="K287" i="3"/>
  <c r="K279" i="3"/>
  <c r="K329" i="3"/>
  <c r="K317" i="3"/>
  <c r="K305" i="3"/>
  <c r="K289" i="3"/>
  <c r="K277" i="3"/>
  <c r="K310" i="3"/>
  <c r="L310" i="3" s="1"/>
  <c r="K273" i="3"/>
  <c r="L260" i="3"/>
  <c r="K24" i="3"/>
  <c r="R24" i="3" s="1"/>
  <c r="J386" i="3"/>
  <c r="J376" i="3"/>
  <c r="J372" i="3"/>
  <c r="J383" i="3"/>
  <c r="J379" i="3"/>
  <c r="K40" i="3"/>
  <c r="L268" i="3"/>
  <c r="J370" i="3"/>
  <c r="J369" i="3"/>
  <c r="K19" i="3"/>
  <c r="R19" i="3" s="1"/>
  <c r="J371" i="3"/>
  <c r="L264" i="3"/>
  <c r="K362" i="3"/>
  <c r="K354" i="3"/>
  <c r="K346" i="3"/>
  <c r="K338" i="3"/>
  <c r="K330" i="3"/>
  <c r="K322" i="3"/>
  <c r="K274" i="3"/>
  <c r="K266" i="3"/>
  <c r="K146" i="3"/>
  <c r="K138" i="3"/>
  <c r="K46" i="3"/>
  <c r="K38" i="3"/>
  <c r="K22" i="3"/>
  <c r="R22" i="3" s="1"/>
  <c r="J14" i="3"/>
  <c r="Q14" i="3" s="1"/>
  <c r="J384" i="3"/>
  <c r="J374" i="3"/>
  <c r="J381" i="3"/>
  <c r="K143" i="3"/>
  <c r="K135" i="3"/>
  <c r="K35" i="3"/>
  <c r="K314" i="3"/>
  <c r="K282" i="3"/>
  <c r="K366" i="3"/>
  <c r="K358" i="3"/>
  <c r="K350" i="3"/>
  <c r="K342" i="3"/>
  <c r="K334" i="3"/>
  <c r="K326" i="3"/>
  <c r="K318" i="3"/>
  <c r="K270" i="3"/>
  <c r="K262" i="3"/>
  <c r="K142" i="3"/>
  <c r="K134" i="3"/>
  <c r="J378" i="3"/>
  <c r="J382" i="3"/>
  <c r="J380" i="3"/>
  <c r="J373" i="3"/>
  <c r="J375" i="3"/>
  <c r="K147" i="3"/>
  <c r="K139" i="3"/>
  <c r="K43" i="3"/>
  <c r="K27" i="3"/>
  <c r="R27" i="3" s="1"/>
  <c r="K286" i="3"/>
  <c r="K298" i="3"/>
  <c r="K306" i="3"/>
  <c r="L306" i="3" s="1"/>
  <c r="K30" i="3"/>
  <c r="K15" i="3"/>
  <c r="R15" i="3" s="1"/>
  <c r="K18" i="3"/>
  <c r="R18" i="3" s="1"/>
  <c r="L296" i="3"/>
  <c r="K149" i="3"/>
  <c r="K50" i="3"/>
  <c r="K36" i="3"/>
  <c r="L304" i="3"/>
  <c r="L288" i="3"/>
  <c r="K137" i="3"/>
  <c r="L267" i="3"/>
  <c r="K258" i="3"/>
  <c r="K256" i="3"/>
  <c r="K254" i="3"/>
  <c r="K252" i="3"/>
  <c r="K250" i="3"/>
  <c r="K248" i="3"/>
  <c r="K246" i="3"/>
  <c r="K244" i="3"/>
  <c r="K242" i="3"/>
  <c r="K240" i="3"/>
  <c r="K238" i="3"/>
  <c r="K236" i="3"/>
  <c r="K234" i="3"/>
  <c r="K232" i="3"/>
  <c r="K230" i="3"/>
  <c r="K228" i="3"/>
  <c r="K226" i="3"/>
  <c r="K224" i="3"/>
  <c r="K222" i="3"/>
  <c r="K220" i="3"/>
  <c r="K218" i="3"/>
  <c r="K216" i="3"/>
  <c r="K214" i="3"/>
  <c r="K212" i="3"/>
  <c r="K210" i="3"/>
  <c r="K208" i="3"/>
  <c r="K206" i="3"/>
  <c r="K204" i="3"/>
  <c r="K202" i="3"/>
  <c r="K200" i="3"/>
  <c r="K198" i="3"/>
  <c r="K196" i="3"/>
  <c r="K194" i="3"/>
  <c r="K192" i="3"/>
  <c r="K190" i="3"/>
  <c r="K188" i="3"/>
  <c r="K186" i="3"/>
  <c r="K184" i="3"/>
  <c r="K182" i="3"/>
  <c r="K180" i="3"/>
  <c r="K178" i="3"/>
  <c r="K176" i="3"/>
  <c r="K174" i="3"/>
  <c r="K172" i="3"/>
  <c r="K170" i="3"/>
  <c r="K168" i="3"/>
  <c r="K166" i="3"/>
  <c r="K164" i="3"/>
  <c r="K162" i="3"/>
  <c r="K160" i="3"/>
  <c r="K158" i="3"/>
  <c r="K156" i="3"/>
  <c r="K154" i="3"/>
  <c r="K152" i="3"/>
  <c r="K150" i="3"/>
  <c r="K141" i="3"/>
  <c r="K29" i="3"/>
  <c r="R29" i="3" s="1"/>
  <c r="K39" i="3"/>
  <c r="L308" i="3"/>
  <c r="L292" i="3"/>
  <c r="L271" i="3"/>
  <c r="L257" i="3"/>
  <c r="L253" i="3"/>
  <c r="L251" i="3"/>
  <c r="L247" i="3"/>
  <c r="L243" i="3"/>
  <c r="L239" i="3"/>
  <c r="L235" i="3"/>
  <c r="L231" i="3"/>
  <c r="L225" i="3"/>
  <c r="L221" i="3"/>
  <c r="L219" i="3"/>
  <c r="L215" i="3"/>
  <c r="L211" i="3"/>
  <c r="L203" i="3"/>
  <c r="L199" i="3"/>
  <c r="L195" i="3"/>
  <c r="L191" i="3"/>
  <c r="L189" i="3"/>
  <c r="L187" i="3"/>
  <c r="L183" i="3"/>
  <c r="L181" i="3"/>
  <c r="L179" i="3"/>
  <c r="L177" i="3"/>
  <c r="L175" i="3"/>
  <c r="L171" i="3"/>
  <c r="L167" i="3"/>
  <c r="L155" i="3"/>
  <c r="L151" i="3"/>
  <c r="K47" i="3"/>
  <c r="K16" i="3"/>
  <c r="R16" i="3" s="1"/>
  <c r="K28" i="3"/>
  <c r="R28" i="3" s="1"/>
  <c r="K133" i="3"/>
  <c r="K131" i="3"/>
  <c r="K129" i="3"/>
  <c r="K127" i="3"/>
  <c r="K125" i="3"/>
  <c r="K123" i="3"/>
  <c r="K121" i="3"/>
  <c r="K119" i="3"/>
  <c r="K117" i="3"/>
  <c r="K115" i="3"/>
  <c r="K113" i="3"/>
  <c r="K111" i="3"/>
  <c r="K109" i="3"/>
  <c r="K107" i="3"/>
  <c r="K105" i="3"/>
  <c r="K103" i="3"/>
  <c r="K101" i="3"/>
  <c r="K99" i="3"/>
  <c r="K97" i="3"/>
  <c r="K95" i="3"/>
  <c r="K93" i="3"/>
  <c r="K91" i="3"/>
  <c r="K89" i="3"/>
  <c r="K87" i="3"/>
  <c r="K85" i="3"/>
  <c r="K83" i="3"/>
  <c r="K81" i="3"/>
  <c r="K79" i="3"/>
  <c r="K77" i="3"/>
  <c r="K75" i="3"/>
  <c r="K73" i="3"/>
  <c r="K71" i="3"/>
  <c r="K69" i="3"/>
  <c r="K67" i="3"/>
  <c r="K65" i="3"/>
  <c r="K63" i="3"/>
  <c r="K61" i="3"/>
  <c r="K59" i="3"/>
  <c r="K57" i="3"/>
  <c r="K21" i="3"/>
  <c r="R21" i="3" s="1"/>
  <c r="K144" i="3"/>
  <c r="K136" i="3"/>
  <c r="K49" i="3"/>
  <c r="K51" i="3"/>
  <c r="K33" i="3"/>
  <c r="L312" i="3"/>
  <c r="L280" i="3"/>
  <c r="K145" i="3"/>
  <c r="L269" i="3"/>
  <c r="K45" i="3"/>
  <c r="K48" i="3"/>
  <c r="K23" i="3"/>
  <c r="R23" i="3" s="1"/>
  <c r="L56" i="3"/>
  <c r="L278" i="3"/>
  <c r="L263" i="3"/>
  <c r="K54" i="3"/>
  <c r="K31" i="3"/>
  <c r="K132" i="3"/>
  <c r="K130" i="3"/>
  <c r="K128" i="3"/>
  <c r="K126" i="3"/>
  <c r="K124" i="3"/>
  <c r="K122" i="3"/>
  <c r="K120" i="3"/>
  <c r="K118" i="3"/>
  <c r="K116" i="3"/>
  <c r="K114" i="3"/>
  <c r="K112" i="3"/>
  <c r="K110" i="3"/>
  <c r="K108" i="3"/>
  <c r="K106" i="3"/>
  <c r="K104" i="3"/>
  <c r="K102" i="3"/>
  <c r="K100" i="3"/>
  <c r="K98" i="3"/>
  <c r="K96" i="3"/>
  <c r="K94" i="3"/>
  <c r="K92" i="3"/>
  <c r="K90" i="3"/>
  <c r="K88" i="3"/>
  <c r="K86" i="3"/>
  <c r="K84" i="3"/>
  <c r="K82" i="3"/>
  <c r="K80" i="3"/>
  <c r="K78" i="3"/>
  <c r="K76" i="3"/>
  <c r="K74" i="3"/>
  <c r="K72" i="3"/>
  <c r="K70" i="3"/>
  <c r="K68" i="3"/>
  <c r="K66" i="3"/>
  <c r="K64" i="3"/>
  <c r="K62" i="3"/>
  <c r="K60" i="3"/>
  <c r="K58" i="3"/>
  <c r="K37" i="3"/>
  <c r="K17" i="3"/>
  <c r="R17" i="3" s="1"/>
  <c r="K148" i="3"/>
  <c r="K140" i="3"/>
  <c r="K53" i="3"/>
  <c r="K41" i="3"/>
  <c r="K25" i="3"/>
  <c r="R25" i="3" s="1"/>
  <c r="K55" i="3"/>
  <c r="L44" i="3"/>
  <c r="I13" i="3"/>
  <c r="P13" i="3" s="1"/>
  <c r="G12" i="3"/>
  <c r="F12" i="3"/>
  <c r="E12" i="3"/>
  <c r="D12" i="3"/>
  <c r="C12" i="3"/>
  <c r="L24" i="3" l="1"/>
  <c r="S24" i="3" s="1"/>
  <c r="L26" i="3"/>
  <c r="S26" i="3" s="1"/>
  <c r="L356" i="3"/>
  <c r="L320" i="3"/>
  <c r="L336" i="3"/>
  <c r="L368" i="3"/>
  <c r="K377" i="3"/>
  <c r="L276" i="3"/>
  <c r="L348" i="3"/>
  <c r="L349" i="3"/>
  <c r="L365" i="3"/>
  <c r="L340" i="3"/>
  <c r="L343" i="3"/>
  <c r="K385" i="3"/>
  <c r="L272" i="3"/>
  <c r="L328" i="3"/>
  <c r="L344" i="3"/>
  <c r="L360" i="3"/>
  <c r="L347" i="3"/>
  <c r="L363" i="3"/>
  <c r="L345" i="3"/>
  <c r="L361" i="3"/>
  <c r="L332" i="3"/>
  <c r="L364" i="3"/>
  <c r="L367" i="3"/>
  <c r="L357" i="3"/>
  <c r="L265" i="3"/>
  <c r="M265" i="3" s="1"/>
  <c r="L165" i="3"/>
  <c r="M165" i="3" s="1"/>
  <c r="L173" i="3"/>
  <c r="L245" i="3"/>
  <c r="M245" i="3" s="1"/>
  <c r="L302" i="3"/>
  <c r="M302" i="3" s="1"/>
  <c r="L273" i="3"/>
  <c r="M273" i="3" s="1"/>
  <c r="L324" i="3"/>
  <c r="L359" i="3"/>
  <c r="L352" i="3"/>
  <c r="L355" i="3"/>
  <c r="L353" i="3"/>
  <c r="L351" i="3"/>
  <c r="L40" i="3"/>
  <c r="L294" i="3"/>
  <c r="M294" i="3" s="1"/>
  <c r="L316" i="3"/>
  <c r="M316" i="3" s="1"/>
  <c r="L261" i="3"/>
  <c r="M261" i="3" s="1"/>
  <c r="L153" i="3"/>
  <c r="L227" i="3"/>
  <c r="M227" i="3" s="1"/>
  <c r="L19" i="3"/>
  <c r="S19" i="3" s="1"/>
  <c r="L20" i="3"/>
  <c r="S20" i="3" s="1"/>
  <c r="L277" i="3"/>
  <c r="L329" i="3"/>
  <c r="L295" i="3"/>
  <c r="L281" i="3"/>
  <c r="L297" i="3"/>
  <c r="L325" i="3"/>
  <c r="L283" i="3"/>
  <c r="L307" i="3"/>
  <c r="L323" i="3"/>
  <c r="L339" i="3"/>
  <c r="L309" i="3"/>
  <c r="L314" i="3"/>
  <c r="L34" i="3"/>
  <c r="S34" i="3" s="1"/>
  <c r="L298" i="3"/>
  <c r="M298" i="3" s="1"/>
  <c r="L305" i="3"/>
  <c r="L279" i="3"/>
  <c r="L311" i="3"/>
  <c r="L327" i="3"/>
  <c r="L321" i="3"/>
  <c r="L291" i="3"/>
  <c r="L282" i="3"/>
  <c r="L289" i="3"/>
  <c r="L317" i="3"/>
  <c r="L287" i="3"/>
  <c r="L303" i="3"/>
  <c r="L319" i="3"/>
  <c r="L335" i="3"/>
  <c r="L301" i="3"/>
  <c r="L333" i="3"/>
  <c r="L285" i="3"/>
  <c r="L313" i="3"/>
  <c r="L337" i="3"/>
  <c r="L275" i="3"/>
  <c r="L299" i="3"/>
  <c r="L315" i="3"/>
  <c r="L331" i="3"/>
  <c r="L293" i="3"/>
  <c r="L32" i="3"/>
  <c r="S32" i="3" s="1"/>
  <c r="L161" i="3"/>
  <c r="M161" i="3" s="1"/>
  <c r="L35" i="3"/>
  <c r="S35" i="3" s="1"/>
  <c r="L143" i="3"/>
  <c r="K374" i="3"/>
  <c r="L38" i="3"/>
  <c r="L138" i="3"/>
  <c r="L266" i="3"/>
  <c r="L322" i="3"/>
  <c r="L338" i="3"/>
  <c r="L354" i="3"/>
  <c r="M264" i="3"/>
  <c r="K371" i="3"/>
  <c r="K369" i="3"/>
  <c r="M268" i="3"/>
  <c r="K379" i="3"/>
  <c r="K372" i="3"/>
  <c r="K386" i="3"/>
  <c r="M260" i="3"/>
  <c r="L30" i="3"/>
  <c r="S30" i="3" s="1"/>
  <c r="L27" i="3"/>
  <c r="S27" i="3" s="1"/>
  <c r="L139" i="3"/>
  <c r="K375" i="3"/>
  <c r="K380" i="3"/>
  <c r="K378" i="3"/>
  <c r="L142" i="3"/>
  <c r="L270" i="3"/>
  <c r="L326" i="3"/>
  <c r="L342" i="3"/>
  <c r="L358" i="3"/>
  <c r="L15" i="3"/>
  <c r="S15" i="3" s="1"/>
  <c r="L135" i="3"/>
  <c r="K381" i="3"/>
  <c r="K384" i="3"/>
  <c r="L22" i="3"/>
  <c r="S22" i="3" s="1"/>
  <c r="L46" i="3"/>
  <c r="L146" i="3"/>
  <c r="L274" i="3"/>
  <c r="L330" i="3"/>
  <c r="L346" i="3"/>
  <c r="L362" i="3"/>
  <c r="K370" i="3"/>
  <c r="K383" i="3"/>
  <c r="K376" i="3"/>
  <c r="M24" i="3"/>
  <c r="L43" i="3"/>
  <c r="L147" i="3"/>
  <c r="K373" i="3"/>
  <c r="K382" i="3"/>
  <c r="L134" i="3"/>
  <c r="L262" i="3"/>
  <c r="L318" i="3"/>
  <c r="L334" i="3"/>
  <c r="L350" i="3"/>
  <c r="L366" i="3"/>
  <c r="K14" i="3"/>
  <c r="R14" i="3" s="1"/>
  <c r="L286" i="3"/>
  <c r="L18" i="3"/>
  <c r="S18" i="3" s="1"/>
  <c r="L53" i="3"/>
  <c r="L60" i="3"/>
  <c r="L68" i="3"/>
  <c r="L76" i="3"/>
  <c r="L80" i="3"/>
  <c r="L88" i="3"/>
  <c r="L96" i="3"/>
  <c r="L100" i="3"/>
  <c r="L108" i="3"/>
  <c r="L116" i="3"/>
  <c r="L120" i="3"/>
  <c r="L128" i="3"/>
  <c r="L132" i="3"/>
  <c r="M56" i="3"/>
  <c r="L48" i="3"/>
  <c r="L136" i="3"/>
  <c r="M290" i="3"/>
  <c r="L47" i="3"/>
  <c r="M308" i="3"/>
  <c r="L39" i="3"/>
  <c r="M267" i="3"/>
  <c r="M288" i="3"/>
  <c r="M259" i="3"/>
  <c r="M296" i="3"/>
  <c r="M44" i="3"/>
  <c r="L55" i="3"/>
  <c r="L41" i="3"/>
  <c r="L58" i="3"/>
  <c r="L62" i="3"/>
  <c r="L66" i="3"/>
  <c r="L70" i="3"/>
  <c r="L74" i="3"/>
  <c r="L78" i="3"/>
  <c r="L82" i="3"/>
  <c r="L86" i="3"/>
  <c r="L90" i="3"/>
  <c r="L94" i="3"/>
  <c r="L98" i="3"/>
  <c r="L102" i="3"/>
  <c r="L106" i="3"/>
  <c r="L110" i="3"/>
  <c r="L114" i="3"/>
  <c r="L118" i="3"/>
  <c r="L122" i="3"/>
  <c r="L126" i="3"/>
  <c r="L130" i="3"/>
  <c r="L54" i="3"/>
  <c r="M52" i="3"/>
  <c r="L144" i="3"/>
  <c r="L21" i="3"/>
  <c r="S21" i="3" s="1"/>
  <c r="L28" i="3"/>
  <c r="S28" i="3" s="1"/>
  <c r="M271" i="3"/>
  <c r="M292" i="3"/>
  <c r="M304" i="3"/>
  <c r="L36" i="3"/>
  <c r="S36" i="3" s="1"/>
  <c r="L149" i="3"/>
  <c r="L140" i="3"/>
  <c r="L17" i="3"/>
  <c r="S17" i="3" s="1"/>
  <c r="M306" i="3"/>
  <c r="L31" i="3"/>
  <c r="S31" i="3" s="1"/>
  <c r="M263" i="3"/>
  <c r="M284" i="3"/>
  <c r="M269" i="3"/>
  <c r="L145" i="3"/>
  <c r="M312" i="3"/>
  <c r="L33" i="3"/>
  <c r="S33" i="3" s="1"/>
  <c r="L57" i="3"/>
  <c r="L61" i="3"/>
  <c r="L65" i="3"/>
  <c r="L69" i="3"/>
  <c r="L73" i="3"/>
  <c r="L77" i="3"/>
  <c r="L81" i="3"/>
  <c r="L85" i="3"/>
  <c r="L89" i="3"/>
  <c r="L93" i="3"/>
  <c r="L97" i="3"/>
  <c r="L101" i="3"/>
  <c r="L105" i="3"/>
  <c r="L109" i="3"/>
  <c r="L113" i="3"/>
  <c r="L117" i="3"/>
  <c r="L121" i="3"/>
  <c r="L125" i="3"/>
  <c r="L129" i="3"/>
  <c r="L133" i="3"/>
  <c r="M157" i="3"/>
  <c r="M169" i="3"/>
  <c r="M177" i="3"/>
  <c r="M181" i="3"/>
  <c r="M185" i="3"/>
  <c r="M189" i="3"/>
  <c r="M193" i="3"/>
  <c r="M197" i="3"/>
  <c r="M201" i="3"/>
  <c r="M205" i="3"/>
  <c r="M209" i="3"/>
  <c r="M213" i="3"/>
  <c r="M217" i="3"/>
  <c r="M221" i="3"/>
  <c r="M225" i="3"/>
  <c r="M229" i="3"/>
  <c r="M233" i="3"/>
  <c r="M237" i="3"/>
  <c r="M241" i="3"/>
  <c r="M249" i="3"/>
  <c r="M253" i="3"/>
  <c r="M257" i="3"/>
  <c r="L152" i="3"/>
  <c r="L156" i="3"/>
  <c r="L160" i="3"/>
  <c r="L164" i="3"/>
  <c r="L168" i="3"/>
  <c r="L172" i="3"/>
  <c r="L176" i="3"/>
  <c r="L180" i="3"/>
  <c r="L184" i="3"/>
  <c r="L188" i="3"/>
  <c r="L192" i="3"/>
  <c r="L196" i="3"/>
  <c r="L200" i="3"/>
  <c r="L204" i="3"/>
  <c r="L208" i="3"/>
  <c r="L212" i="3"/>
  <c r="L216" i="3"/>
  <c r="L220" i="3"/>
  <c r="L224" i="3"/>
  <c r="L228" i="3"/>
  <c r="L232" i="3"/>
  <c r="L236" i="3"/>
  <c r="L240" i="3"/>
  <c r="L244" i="3"/>
  <c r="L248" i="3"/>
  <c r="L252" i="3"/>
  <c r="L256" i="3"/>
  <c r="L50" i="3"/>
  <c r="J13" i="3"/>
  <c r="Q13" i="3" s="1"/>
  <c r="L25" i="3"/>
  <c r="S25" i="3" s="1"/>
  <c r="L64" i="3"/>
  <c r="L72" i="3"/>
  <c r="L84" i="3"/>
  <c r="L92" i="3"/>
  <c r="L104" i="3"/>
  <c r="L112" i="3"/>
  <c r="L124" i="3"/>
  <c r="M42" i="3"/>
  <c r="L16" i="3"/>
  <c r="S16" i="3" s="1"/>
  <c r="L29" i="3"/>
  <c r="S29" i="3" s="1"/>
  <c r="L141" i="3"/>
  <c r="L137" i="3"/>
  <c r="L148" i="3"/>
  <c r="L37" i="3"/>
  <c r="M278" i="3"/>
  <c r="M310" i="3"/>
  <c r="M300" i="3"/>
  <c r="L23" i="3"/>
  <c r="S23" i="3" s="1"/>
  <c r="L45" i="3"/>
  <c r="M280" i="3"/>
  <c r="L51" i="3"/>
  <c r="L49" i="3"/>
  <c r="L59" i="3"/>
  <c r="L63" i="3"/>
  <c r="L67" i="3"/>
  <c r="L71" i="3"/>
  <c r="L75" i="3"/>
  <c r="L79" i="3"/>
  <c r="L83" i="3"/>
  <c r="L87" i="3"/>
  <c r="L91" i="3"/>
  <c r="L95" i="3"/>
  <c r="L99" i="3"/>
  <c r="L103" i="3"/>
  <c r="L107" i="3"/>
  <c r="L111" i="3"/>
  <c r="L115" i="3"/>
  <c r="L119" i="3"/>
  <c r="L123" i="3"/>
  <c r="L127" i="3"/>
  <c r="L131" i="3"/>
  <c r="M151" i="3"/>
  <c r="M155" i="3"/>
  <c r="M159" i="3"/>
  <c r="M163" i="3"/>
  <c r="M167" i="3"/>
  <c r="M171" i="3"/>
  <c r="M175" i="3"/>
  <c r="M179" i="3"/>
  <c r="M183" i="3"/>
  <c r="M187" i="3"/>
  <c r="M191" i="3"/>
  <c r="M195" i="3"/>
  <c r="M199" i="3"/>
  <c r="M203" i="3"/>
  <c r="M207" i="3"/>
  <c r="M211" i="3"/>
  <c r="M215" i="3"/>
  <c r="M219" i="3"/>
  <c r="M223" i="3"/>
  <c r="M231" i="3"/>
  <c r="M235" i="3"/>
  <c r="M239" i="3"/>
  <c r="M243" i="3"/>
  <c r="M247" i="3"/>
  <c r="M251" i="3"/>
  <c r="M255" i="3"/>
  <c r="L150" i="3"/>
  <c r="L154" i="3"/>
  <c r="L158" i="3"/>
  <c r="L162" i="3"/>
  <c r="L166" i="3"/>
  <c r="L170" i="3"/>
  <c r="L174" i="3"/>
  <c r="L178" i="3"/>
  <c r="L182" i="3"/>
  <c r="L186" i="3"/>
  <c r="L190" i="3"/>
  <c r="L194" i="3"/>
  <c r="L198" i="3"/>
  <c r="L202" i="3"/>
  <c r="L206" i="3"/>
  <c r="L210" i="3"/>
  <c r="L214" i="3"/>
  <c r="L218" i="3"/>
  <c r="L222" i="3"/>
  <c r="L226" i="3"/>
  <c r="L230" i="3"/>
  <c r="L234" i="3"/>
  <c r="L238" i="3"/>
  <c r="L242" i="3"/>
  <c r="L246" i="3"/>
  <c r="L250" i="3"/>
  <c r="L254" i="3"/>
  <c r="L258" i="3"/>
  <c r="I12" i="3"/>
  <c r="P12" i="3" s="1"/>
  <c r="M32" i="3" l="1"/>
  <c r="M26" i="3"/>
  <c r="M40" i="3"/>
  <c r="M19" i="3"/>
  <c r="M20" i="3"/>
  <c r="M355" i="3"/>
  <c r="M359" i="3"/>
  <c r="M364" i="3"/>
  <c r="M361" i="3"/>
  <c r="M363" i="3"/>
  <c r="M360" i="3"/>
  <c r="L385" i="3"/>
  <c r="M356" i="3"/>
  <c r="M357" i="3"/>
  <c r="M328" i="3"/>
  <c r="M340" i="3"/>
  <c r="M349" i="3"/>
  <c r="M276" i="3"/>
  <c r="M336" i="3"/>
  <c r="M286" i="3"/>
  <c r="M353" i="3"/>
  <c r="M352" i="3"/>
  <c r="M367" i="3"/>
  <c r="M345" i="3"/>
  <c r="M347" i="3"/>
  <c r="M344" i="3"/>
  <c r="M343" i="3"/>
  <c r="M348" i="3"/>
  <c r="L377" i="3"/>
  <c r="M368" i="3"/>
  <c r="M153" i="3"/>
  <c r="M351" i="3"/>
  <c r="M324" i="3"/>
  <c r="M332" i="3"/>
  <c r="M272" i="3"/>
  <c r="M365" i="3"/>
  <c r="M320" i="3"/>
  <c r="M15" i="3"/>
  <c r="M314" i="3"/>
  <c r="M173" i="3"/>
  <c r="M282" i="3"/>
  <c r="M325" i="3"/>
  <c r="M293" i="3"/>
  <c r="M315" i="3"/>
  <c r="M275" i="3"/>
  <c r="M313" i="3"/>
  <c r="M335" i="3"/>
  <c r="M321" i="3"/>
  <c r="M305" i="3"/>
  <c r="M309" i="3"/>
  <c r="M323" i="3"/>
  <c r="M283" i="3"/>
  <c r="M297" i="3"/>
  <c r="M277" i="3"/>
  <c r="M333" i="3"/>
  <c r="M303" i="3"/>
  <c r="M317" i="3"/>
  <c r="M311" i="3"/>
  <c r="M295" i="3"/>
  <c r="M287" i="3"/>
  <c r="M279" i="3"/>
  <c r="M331" i="3"/>
  <c r="M299" i="3"/>
  <c r="M337" i="3"/>
  <c r="M285" i="3"/>
  <c r="M301" i="3"/>
  <c r="M319" i="3"/>
  <c r="M289" i="3"/>
  <c r="M291" i="3"/>
  <c r="M327" i="3"/>
  <c r="M339" i="3"/>
  <c r="M307" i="3"/>
  <c r="M281" i="3"/>
  <c r="M329" i="3"/>
  <c r="L14" i="3"/>
  <c r="S14" i="3" s="1"/>
  <c r="M34" i="3"/>
  <c r="M318" i="3"/>
  <c r="M43" i="3"/>
  <c r="L386" i="3"/>
  <c r="L369" i="3"/>
  <c r="M38" i="3"/>
  <c r="L382" i="3"/>
  <c r="L383" i="3"/>
  <c r="M22" i="3"/>
  <c r="L381" i="3"/>
  <c r="M358" i="3"/>
  <c r="M326" i="3"/>
  <c r="M142" i="3"/>
  <c r="M139" i="3"/>
  <c r="M338" i="3"/>
  <c r="M266" i="3"/>
  <c r="M143" i="3"/>
  <c r="M366" i="3"/>
  <c r="M334" i="3"/>
  <c r="M262" i="3"/>
  <c r="M147" i="3"/>
  <c r="M362" i="3"/>
  <c r="M330" i="3"/>
  <c r="M146" i="3"/>
  <c r="L378" i="3"/>
  <c r="L375" i="3"/>
  <c r="L372" i="3"/>
  <c r="L371" i="3"/>
  <c r="L374" i="3"/>
  <c r="M350" i="3"/>
  <c r="M134" i="3"/>
  <c r="M346" i="3"/>
  <c r="M135" i="3"/>
  <c r="L380" i="3"/>
  <c r="M30" i="3"/>
  <c r="L379" i="3"/>
  <c r="L373" i="3"/>
  <c r="L376" i="3"/>
  <c r="L370" i="3"/>
  <c r="M274" i="3"/>
  <c r="M46" i="3"/>
  <c r="L384" i="3"/>
  <c r="M342" i="3"/>
  <c r="M270" i="3"/>
  <c r="M27" i="3"/>
  <c r="M354" i="3"/>
  <c r="M322" i="3"/>
  <c r="M138" i="3"/>
  <c r="M35" i="3"/>
  <c r="M18" i="3"/>
  <c r="M252" i="3"/>
  <c r="M236" i="3"/>
  <c r="M228" i="3"/>
  <c r="M212" i="3"/>
  <c r="M196" i="3"/>
  <c r="M188" i="3"/>
  <c r="M172" i="3"/>
  <c r="M156" i="3"/>
  <c r="M125" i="3"/>
  <c r="M109" i="3"/>
  <c r="M93" i="3"/>
  <c r="M77" i="3"/>
  <c r="M61" i="3"/>
  <c r="M28" i="3"/>
  <c r="M122" i="3"/>
  <c r="M106" i="3"/>
  <c r="M98" i="3"/>
  <c r="M82" i="3"/>
  <c r="M66" i="3"/>
  <c r="M55" i="3"/>
  <c r="M48" i="3"/>
  <c r="M132" i="3"/>
  <c r="M120" i="3"/>
  <c r="M108" i="3"/>
  <c r="M96" i="3"/>
  <c r="M80" i="3"/>
  <c r="M68" i="3"/>
  <c r="M53" i="3"/>
  <c r="K13" i="3"/>
  <c r="R13" i="3" s="1"/>
  <c r="M256" i="3"/>
  <c r="M248" i="3"/>
  <c r="M240" i="3"/>
  <c r="M232" i="3"/>
  <c r="M224" i="3"/>
  <c r="M216" i="3"/>
  <c r="M208" i="3"/>
  <c r="M200" i="3"/>
  <c r="M192" i="3"/>
  <c r="M184" i="3"/>
  <c r="M176" i="3"/>
  <c r="M168" i="3"/>
  <c r="M160" i="3"/>
  <c r="M152" i="3"/>
  <c r="M129" i="3"/>
  <c r="M121" i="3"/>
  <c r="M113" i="3"/>
  <c r="M105" i="3"/>
  <c r="M97" i="3"/>
  <c r="M89" i="3"/>
  <c r="M81" i="3"/>
  <c r="M73" i="3"/>
  <c r="M65" i="3"/>
  <c r="M57" i="3"/>
  <c r="M33" i="3"/>
  <c r="M145" i="3"/>
  <c r="M31" i="3"/>
  <c r="M17" i="3"/>
  <c r="M36" i="3"/>
  <c r="M21" i="3"/>
  <c r="M54" i="3"/>
  <c r="M126" i="3"/>
  <c r="M118" i="3"/>
  <c r="M110" i="3"/>
  <c r="M102" i="3"/>
  <c r="M94" i="3"/>
  <c r="M86" i="3"/>
  <c r="M78" i="3"/>
  <c r="M70" i="3"/>
  <c r="M62" i="3"/>
  <c r="M41" i="3"/>
  <c r="M39" i="3"/>
  <c r="M47" i="3"/>
  <c r="M136" i="3"/>
  <c r="M128" i="3"/>
  <c r="M116" i="3"/>
  <c r="M100" i="3"/>
  <c r="M88" i="3"/>
  <c r="M76" i="3"/>
  <c r="M60" i="3"/>
  <c r="M258" i="3"/>
  <c r="M250" i="3"/>
  <c r="M242" i="3"/>
  <c r="M234" i="3"/>
  <c r="M226" i="3"/>
  <c r="M218" i="3"/>
  <c r="M210" i="3"/>
  <c r="M202" i="3"/>
  <c r="M194" i="3"/>
  <c r="M186" i="3"/>
  <c r="M178" i="3"/>
  <c r="M170" i="3"/>
  <c r="M162" i="3"/>
  <c r="M154" i="3"/>
  <c r="M131" i="3"/>
  <c r="M123" i="3"/>
  <c r="M115" i="3"/>
  <c r="M107" i="3"/>
  <c r="M99" i="3"/>
  <c r="M91" i="3"/>
  <c r="M83" i="3"/>
  <c r="M75" i="3"/>
  <c r="M67" i="3"/>
  <c r="M59" i="3"/>
  <c r="M51" i="3"/>
  <c r="M23" i="3"/>
  <c r="M37" i="3"/>
  <c r="M29" i="3"/>
  <c r="M16" i="3"/>
  <c r="M112" i="3"/>
  <c r="M92" i="3"/>
  <c r="M72" i="3"/>
  <c r="M25" i="3"/>
  <c r="J12" i="3"/>
  <c r="Q12" i="3" s="1"/>
  <c r="M50" i="3"/>
  <c r="M244" i="3"/>
  <c r="M220" i="3"/>
  <c r="M204" i="3"/>
  <c r="M180" i="3"/>
  <c r="M164" i="3"/>
  <c r="M133" i="3"/>
  <c r="M117" i="3"/>
  <c r="M101" i="3"/>
  <c r="M85" i="3"/>
  <c r="M69" i="3"/>
  <c r="M140" i="3"/>
  <c r="M149" i="3"/>
  <c r="M144" i="3"/>
  <c r="M130" i="3"/>
  <c r="M114" i="3"/>
  <c r="M90" i="3"/>
  <c r="M74" i="3"/>
  <c r="M58" i="3"/>
  <c r="M254" i="3"/>
  <c r="M246" i="3"/>
  <c r="M238" i="3"/>
  <c r="M230" i="3"/>
  <c r="M222" i="3"/>
  <c r="M214" i="3"/>
  <c r="M206" i="3"/>
  <c r="M198" i="3"/>
  <c r="M190" i="3"/>
  <c r="M182" i="3"/>
  <c r="M174" i="3"/>
  <c r="M166" i="3"/>
  <c r="M158" i="3"/>
  <c r="M150" i="3"/>
  <c r="M127" i="3"/>
  <c r="M119" i="3"/>
  <c r="M111" i="3"/>
  <c r="M103" i="3"/>
  <c r="M95" i="3"/>
  <c r="M87" i="3"/>
  <c r="M79" i="3"/>
  <c r="M71" i="3"/>
  <c r="M63" i="3"/>
  <c r="M49" i="3"/>
  <c r="M45" i="3"/>
  <c r="M148" i="3"/>
  <c r="M137" i="3"/>
  <c r="M141" i="3"/>
  <c r="M124" i="3"/>
  <c r="M104" i="3"/>
  <c r="M84" i="3"/>
  <c r="M64" i="3"/>
  <c r="I11" i="3"/>
  <c r="P11" i="3" l="1"/>
  <c r="M385" i="3"/>
  <c r="M377" i="3"/>
  <c r="M14" i="3"/>
  <c r="M373" i="3"/>
  <c r="M375" i="3"/>
  <c r="M383" i="3"/>
  <c r="M386" i="3"/>
  <c r="M384" i="3"/>
  <c r="M376" i="3"/>
  <c r="M379" i="3"/>
  <c r="M380" i="3"/>
  <c r="M374" i="3"/>
  <c r="M372" i="3"/>
  <c r="M378" i="3"/>
  <c r="M382" i="3"/>
  <c r="M369" i="3"/>
  <c r="M370" i="3"/>
  <c r="M371" i="3"/>
  <c r="M381" i="3"/>
  <c r="J11" i="3"/>
  <c r="Q11" i="3" s="1"/>
  <c r="K12" i="3"/>
  <c r="R12" i="3" s="1"/>
  <c r="L13" i="3"/>
  <c r="S13" i="3" s="1"/>
  <c r="I10" i="3"/>
  <c r="P10" i="3" l="1"/>
  <c r="J10" i="3"/>
  <c r="Q10" i="3" s="1"/>
  <c r="K11" i="3"/>
  <c r="R11" i="3" s="1"/>
  <c r="M13" i="3"/>
  <c r="L12" i="3"/>
  <c r="S12" i="3" s="1"/>
  <c r="I9" i="3"/>
  <c r="G9" i="3"/>
  <c r="F9" i="3"/>
  <c r="E9" i="3"/>
  <c r="D9" i="3"/>
  <c r="C9" i="3"/>
  <c r="P9" i="3" l="1"/>
  <c r="J9" i="3"/>
  <c r="Q9" i="3" s="1"/>
  <c r="K10" i="3"/>
  <c r="R10" i="3" s="1"/>
  <c r="L11" i="3"/>
  <c r="S11" i="3" s="1"/>
  <c r="M12" i="3"/>
  <c r="I8" i="3"/>
  <c r="P8" i="3" s="1"/>
  <c r="G8" i="3"/>
  <c r="F8" i="3"/>
  <c r="E8" i="3"/>
  <c r="D8" i="3"/>
  <c r="C8" i="3"/>
  <c r="J8" i="3" l="1"/>
  <c r="Q8" i="3" s="1"/>
  <c r="L10" i="3"/>
  <c r="S10" i="3" s="1"/>
  <c r="K9" i="3"/>
  <c r="R9" i="3" s="1"/>
  <c r="M11" i="3"/>
  <c r="I7" i="3"/>
  <c r="P7" i="3" s="1"/>
  <c r="G7" i="3"/>
  <c r="F7" i="3"/>
  <c r="E7" i="3"/>
  <c r="D7" i="3"/>
  <c r="C7" i="3"/>
  <c r="O385" i="3" l="1"/>
  <c r="O384" i="3"/>
  <c r="O378" i="3"/>
  <c r="O371" i="3"/>
  <c r="O383" i="3"/>
  <c r="O381" i="3"/>
  <c r="O380" i="3"/>
  <c r="O374" i="3"/>
  <c r="O368" i="3"/>
  <c r="O379" i="3"/>
  <c r="O376" i="3"/>
  <c r="O386" i="3"/>
  <c r="O375" i="3"/>
  <c r="O373" i="3"/>
  <c r="O372" i="3"/>
  <c r="O369" i="3"/>
  <c r="O382" i="3"/>
  <c r="O377" i="3"/>
  <c r="O370" i="3"/>
  <c r="R368" i="3"/>
  <c r="R373" i="3"/>
  <c r="R372" i="3"/>
  <c r="R375" i="3"/>
  <c r="R371" i="3"/>
  <c r="R376" i="3"/>
  <c r="R383" i="3"/>
  <c r="R377" i="3"/>
  <c r="R369" i="3"/>
  <c r="R370" i="3"/>
  <c r="R384" i="3"/>
  <c r="R379" i="3"/>
  <c r="R385" i="3"/>
  <c r="R378" i="3"/>
  <c r="R381" i="3"/>
  <c r="R386" i="3"/>
  <c r="R380" i="3"/>
  <c r="R374" i="3"/>
  <c r="R382" i="3"/>
  <c r="Q384" i="3"/>
  <c r="Q386" i="3"/>
  <c r="Q378" i="3"/>
  <c r="Q382" i="3"/>
  <c r="Q385" i="3"/>
  <c r="Q370" i="3"/>
  <c r="Q368" i="3"/>
  <c r="Q373" i="3"/>
  <c r="Q371" i="3"/>
  <c r="Q375" i="3"/>
  <c r="Q377" i="3"/>
  <c r="Q372" i="3"/>
  <c r="Q383" i="3"/>
  <c r="Q379" i="3"/>
  <c r="Q381" i="3"/>
  <c r="Q369" i="3"/>
  <c r="Q374" i="3"/>
  <c r="Q376" i="3"/>
  <c r="Q380" i="3"/>
  <c r="P372" i="3"/>
  <c r="P369" i="3"/>
  <c r="P371" i="3"/>
  <c r="P386" i="3"/>
  <c r="P381" i="3"/>
  <c r="P384" i="3"/>
  <c r="P370" i="3"/>
  <c r="P382" i="3"/>
  <c r="P383" i="3"/>
  <c r="P377" i="3"/>
  <c r="P380" i="3"/>
  <c r="P385" i="3"/>
  <c r="P378" i="3"/>
  <c r="P373" i="3"/>
  <c r="P376" i="3"/>
  <c r="P368" i="3"/>
  <c r="P374" i="3"/>
  <c r="P375" i="3"/>
  <c r="P379" i="3"/>
  <c r="S368" i="3"/>
  <c r="S370" i="3"/>
  <c r="S378" i="3"/>
  <c r="S374" i="3"/>
  <c r="S381" i="3"/>
  <c r="S383" i="3"/>
  <c r="S380" i="3"/>
  <c r="S385" i="3"/>
  <c r="S371" i="3"/>
  <c r="S377" i="3"/>
  <c r="S375" i="3"/>
  <c r="S386" i="3"/>
  <c r="S384" i="3"/>
  <c r="S372" i="3"/>
  <c r="S369" i="3"/>
  <c r="S376" i="3"/>
  <c r="S379" i="3"/>
  <c r="S373" i="3"/>
  <c r="S382" i="3"/>
  <c r="K8" i="3"/>
  <c r="R8" i="3" s="1"/>
  <c r="M10" i="3"/>
  <c r="L9" i="3"/>
  <c r="S9" i="3" s="1"/>
  <c r="J7" i="3"/>
  <c r="Q7" i="3" s="1"/>
  <c r="I6" i="3"/>
  <c r="P6" i="3" s="1"/>
  <c r="G6" i="3"/>
  <c r="F6" i="3"/>
  <c r="E6" i="3"/>
  <c r="D6" i="3"/>
  <c r="C6" i="3"/>
  <c r="P16" i="3" l="1"/>
  <c r="P17" i="3"/>
  <c r="P19" i="3"/>
  <c r="P18" i="3"/>
  <c r="P20" i="3"/>
  <c r="P21" i="3"/>
  <c r="R31" i="3"/>
  <c r="R32" i="3"/>
  <c r="R33" i="3"/>
  <c r="R30" i="3"/>
  <c r="R37" i="3"/>
  <c r="R39" i="3"/>
  <c r="R35" i="3"/>
  <c r="R34" i="3"/>
  <c r="R41" i="3"/>
  <c r="R36" i="3"/>
  <c r="R40" i="3"/>
  <c r="R38" i="3"/>
  <c r="Q23" i="3"/>
  <c r="Q25" i="3"/>
  <c r="Q24" i="3"/>
  <c r="Q30" i="3"/>
  <c r="Q29" i="3"/>
  <c r="Q31" i="3"/>
  <c r="Q27" i="3"/>
  <c r="Q28" i="3"/>
  <c r="Q26" i="3"/>
  <c r="O9" i="3"/>
  <c r="T9" i="3" s="1"/>
  <c r="O10" i="3"/>
  <c r="T10" i="3" s="1"/>
  <c r="O11" i="3"/>
  <c r="T11" i="3" s="1"/>
  <c r="S39" i="3"/>
  <c r="S40" i="3"/>
  <c r="S38" i="3"/>
  <c r="S41" i="3"/>
  <c r="S37" i="3"/>
  <c r="S46" i="3"/>
  <c r="S51" i="3"/>
  <c r="S42" i="3"/>
  <c r="S49" i="3"/>
  <c r="S48" i="3"/>
  <c r="S45" i="3"/>
  <c r="S44" i="3"/>
  <c r="S47" i="3"/>
  <c r="S50" i="3"/>
  <c r="S43" i="3"/>
  <c r="O12" i="3"/>
  <c r="T12" i="3" s="1"/>
  <c r="O14" i="3"/>
  <c r="T14" i="3" s="1"/>
  <c r="O16" i="3"/>
  <c r="T16" i="3" s="1"/>
  <c r="O18" i="3"/>
  <c r="O20" i="3"/>
  <c r="T20" i="3" s="1"/>
  <c r="O22" i="3"/>
  <c r="O24" i="3"/>
  <c r="O26" i="3"/>
  <c r="O28" i="3"/>
  <c r="O30" i="3"/>
  <c r="O32" i="3"/>
  <c r="O34" i="3"/>
  <c r="O36" i="3"/>
  <c r="O38" i="3"/>
  <c r="O40" i="3"/>
  <c r="O42" i="3"/>
  <c r="O44" i="3"/>
  <c r="O46" i="3"/>
  <c r="O48" i="3"/>
  <c r="O50" i="3"/>
  <c r="O52" i="3"/>
  <c r="O54" i="3"/>
  <c r="O56" i="3"/>
  <c r="O58" i="3"/>
  <c r="O60" i="3"/>
  <c r="O62" i="3"/>
  <c r="O64" i="3"/>
  <c r="O66" i="3"/>
  <c r="O68" i="3"/>
  <c r="O70" i="3"/>
  <c r="O72" i="3"/>
  <c r="O74" i="3"/>
  <c r="O76" i="3"/>
  <c r="O78" i="3"/>
  <c r="O80" i="3"/>
  <c r="O82" i="3"/>
  <c r="O84" i="3"/>
  <c r="O86" i="3"/>
  <c r="O88" i="3"/>
  <c r="O90" i="3"/>
  <c r="O92" i="3"/>
  <c r="O94" i="3"/>
  <c r="O96" i="3"/>
  <c r="O98" i="3"/>
  <c r="O100" i="3"/>
  <c r="O102" i="3"/>
  <c r="O104" i="3"/>
  <c r="O106" i="3"/>
  <c r="O108" i="3"/>
  <c r="O110" i="3"/>
  <c r="O112" i="3"/>
  <c r="O114" i="3"/>
  <c r="O116" i="3"/>
  <c r="O118" i="3"/>
  <c r="O120" i="3"/>
  <c r="O122" i="3"/>
  <c r="O124" i="3"/>
  <c r="O126" i="3"/>
  <c r="O128" i="3"/>
  <c r="O130" i="3"/>
  <c r="O132" i="3"/>
  <c r="O134" i="3"/>
  <c r="O136" i="3"/>
  <c r="O138" i="3"/>
  <c r="O140" i="3"/>
  <c r="O142" i="3"/>
  <c r="O144" i="3"/>
  <c r="O146" i="3"/>
  <c r="O148" i="3"/>
  <c r="O150" i="3"/>
  <c r="O152" i="3"/>
  <c r="O154" i="3"/>
  <c r="O156" i="3"/>
  <c r="O158" i="3"/>
  <c r="O160" i="3"/>
  <c r="O162" i="3"/>
  <c r="O164" i="3"/>
  <c r="O166" i="3"/>
  <c r="O168" i="3"/>
  <c r="O170" i="3"/>
  <c r="O172" i="3"/>
  <c r="O174" i="3"/>
  <c r="O176" i="3"/>
  <c r="O15" i="3"/>
  <c r="T15" i="3" s="1"/>
  <c r="O23" i="3"/>
  <c r="O31" i="3"/>
  <c r="O39" i="3"/>
  <c r="O47" i="3"/>
  <c r="O55" i="3"/>
  <c r="O63" i="3"/>
  <c r="O71" i="3"/>
  <c r="O79" i="3"/>
  <c r="O87" i="3"/>
  <c r="O95" i="3"/>
  <c r="O103" i="3"/>
  <c r="O111" i="3"/>
  <c r="O119" i="3"/>
  <c r="O127" i="3"/>
  <c r="O135" i="3"/>
  <c r="O143" i="3"/>
  <c r="O151" i="3"/>
  <c r="O159" i="3"/>
  <c r="O167" i="3"/>
  <c r="O17" i="3"/>
  <c r="O25" i="3"/>
  <c r="O33" i="3"/>
  <c r="O41" i="3"/>
  <c r="O49" i="3"/>
  <c r="O57" i="3"/>
  <c r="O65" i="3"/>
  <c r="O73" i="3"/>
  <c r="O81" i="3"/>
  <c r="O89" i="3"/>
  <c r="O97" i="3"/>
  <c r="O105" i="3"/>
  <c r="O113" i="3"/>
  <c r="O121" i="3"/>
  <c r="O129" i="3"/>
  <c r="O137" i="3"/>
  <c r="O145" i="3"/>
  <c r="O153" i="3"/>
  <c r="O161" i="3"/>
  <c r="O169" i="3"/>
  <c r="O177" i="3"/>
  <c r="O179" i="3"/>
  <c r="O181" i="3"/>
  <c r="O183" i="3"/>
  <c r="O185" i="3"/>
  <c r="O187" i="3"/>
  <c r="O189" i="3"/>
  <c r="O191" i="3"/>
  <c r="O193" i="3"/>
  <c r="O195" i="3"/>
  <c r="O197" i="3"/>
  <c r="O199" i="3"/>
  <c r="O201" i="3"/>
  <c r="O203" i="3"/>
  <c r="O205" i="3"/>
  <c r="O207" i="3"/>
  <c r="O209" i="3"/>
  <c r="O211" i="3"/>
  <c r="O213" i="3"/>
  <c r="O215" i="3"/>
  <c r="O217" i="3"/>
  <c r="O219" i="3"/>
  <c r="O221" i="3"/>
  <c r="O223" i="3"/>
  <c r="O225" i="3"/>
  <c r="O227" i="3"/>
  <c r="O229" i="3"/>
  <c r="O231" i="3"/>
  <c r="O233" i="3"/>
  <c r="O235" i="3"/>
  <c r="O237" i="3"/>
  <c r="O239" i="3"/>
  <c r="O241" i="3"/>
  <c r="O243" i="3"/>
  <c r="O245" i="3"/>
  <c r="O247" i="3"/>
  <c r="O249" i="3"/>
  <c r="O251" i="3"/>
  <c r="O253" i="3"/>
  <c r="O255" i="3"/>
  <c r="O257" i="3"/>
  <c r="O259" i="3"/>
  <c r="O261" i="3"/>
  <c r="O263" i="3"/>
  <c r="O265" i="3"/>
  <c r="O267" i="3"/>
  <c r="O269" i="3"/>
  <c r="O271" i="3"/>
  <c r="O19" i="3"/>
  <c r="T19" i="3" s="1"/>
  <c r="O21" i="3"/>
  <c r="T21" i="3" s="1"/>
  <c r="O35" i="3"/>
  <c r="O37" i="3"/>
  <c r="O51" i="3"/>
  <c r="O53" i="3"/>
  <c r="O67" i="3"/>
  <c r="O69" i="3"/>
  <c r="O83" i="3"/>
  <c r="O85" i="3"/>
  <c r="O99" i="3"/>
  <c r="O101" i="3"/>
  <c r="O115" i="3"/>
  <c r="O117" i="3"/>
  <c r="O131" i="3"/>
  <c r="O133" i="3"/>
  <c r="O147" i="3"/>
  <c r="O149" i="3"/>
  <c r="O163" i="3"/>
  <c r="O165" i="3"/>
  <c r="O175" i="3"/>
  <c r="O180" i="3"/>
  <c r="O188" i="3"/>
  <c r="O200" i="3"/>
  <c r="O208" i="3"/>
  <c r="O216" i="3"/>
  <c r="O224" i="3"/>
  <c r="O232" i="3"/>
  <c r="O240" i="3"/>
  <c r="O248" i="3"/>
  <c r="O256" i="3"/>
  <c r="O264" i="3"/>
  <c r="O13" i="3"/>
  <c r="T13" i="3" s="1"/>
  <c r="O27" i="3"/>
  <c r="O29" i="3"/>
  <c r="O43" i="3"/>
  <c r="O45" i="3"/>
  <c r="O59" i="3"/>
  <c r="O61" i="3"/>
  <c r="O75" i="3"/>
  <c r="O77" i="3"/>
  <c r="O91" i="3"/>
  <c r="O93" i="3"/>
  <c r="O107" i="3"/>
  <c r="O109" i="3"/>
  <c r="O123" i="3"/>
  <c r="O125" i="3"/>
  <c r="O139" i="3"/>
  <c r="O141" i="3"/>
  <c r="O155" i="3"/>
  <c r="O157" i="3"/>
  <c r="O171" i="3"/>
  <c r="O173" i="3"/>
  <c r="O184" i="3"/>
  <c r="O192" i="3"/>
  <c r="O196" i="3"/>
  <c r="O204" i="3"/>
  <c r="O212" i="3"/>
  <c r="O220" i="3"/>
  <c r="O228" i="3"/>
  <c r="O236" i="3"/>
  <c r="O244" i="3"/>
  <c r="O252" i="3"/>
  <c r="O260" i="3"/>
  <c r="O268" i="3"/>
  <c r="O182" i="3"/>
  <c r="O206" i="3"/>
  <c r="O222" i="3"/>
  <c r="O238" i="3"/>
  <c r="O254" i="3"/>
  <c r="O270" i="3"/>
  <c r="O178" i="3"/>
  <c r="O194" i="3"/>
  <c r="O210" i="3"/>
  <c r="O226" i="3"/>
  <c r="O242" i="3"/>
  <c r="O258" i="3"/>
  <c r="O190" i="3"/>
  <c r="O198" i="3"/>
  <c r="O214" i="3"/>
  <c r="O230" i="3"/>
  <c r="O246" i="3"/>
  <c r="O262"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186" i="3"/>
  <c r="O202" i="3"/>
  <c r="O218" i="3"/>
  <c r="O234" i="3"/>
  <c r="O250" i="3"/>
  <c r="O266" i="3"/>
  <c r="S159" i="3"/>
  <c r="S225" i="3"/>
  <c r="S312" i="3"/>
  <c r="S183" i="3"/>
  <c r="S239" i="3"/>
  <c r="S268" i="3"/>
  <c r="S263" i="3"/>
  <c r="S280" i="3"/>
  <c r="S197" i="3"/>
  <c r="S229" i="3"/>
  <c r="S259" i="3"/>
  <c r="S341" i="3"/>
  <c r="S169" i="3"/>
  <c r="S241" i="3"/>
  <c r="S269" i="3"/>
  <c r="S157" i="3"/>
  <c r="S231" i="3"/>
  <c r="S179" i="3"/>
  <c r="S211" i="3"/>
  <c r="S243" i="3"/>
  <c r="S278" i="3"/>
  <c r="S233" i="3"/>
  <c r="S255" i="3"/>
  <c r="S310" i="3"/>
  <c r="S300" i="3"/>
  <c r="S185" i="3"/>
  <c r="S247" i="3"/>
  <c r="S187" i="3"/>
  <c r="S219" i="3"/>
  <c r="S209" i="3"/>
  <c r="S308" i="3"/>
  <c r="S52" i="3"/>
  <c r="S167" i="3"/>
  <c r="S223" i="3"/>
  <c r="S306" i="3"/>
  <c r="S155" i="3"/>
  <c r="S189" i="3"/>
  <c r="S221" i="3"/>
  <c r="S253" i="3"/>
  <c r="S304" i="3"/>
  <c r="S151" i="3"/>
  <c r="S217" i="3"/>
  <c r="S284" i="3"/>
  <c r="S290" i="3"/>
  <c r="S215" i="3"/>
  <c r="S171" i="3"/>
  <c r="S203" i="3"/>
  <c r="S235" i="3"/>
  <c r="S288" i="3"/>
  <c r="S193" i="3"/>
  <c r="S249" i="3"/>
  <c r="S207" i="3"/>
  <c r="S56" i="3"/>
  <c r="S181" i="3"/>
  <c r="S213" i="3"/>
  <c r="S264" i="3"/>
  <c r="S201" i="3"/>
  <c r="S296" i="3"/>
  <c r="S199" i="3"/>
  <c r="S292" i="3"/>
  <c r="S267" i="3"/>
  <c r="S163" i="3"/>
  <c r="S195" i="3"/>
  <c r="S271" i="3"/>
  <c r="S177" i="3"/>
  <c r="S191" i="3"/>
  <c r="S260" i="3"/>
  <c r="S205" i="3"/>
  <c r="S237" i="3"/>
  <c r="S257" i="3"/>
  <c r="S175" i="3"/>
  <c r="S251" i="3"/>
  <c r="S286" i="3"/>
  <c r="S348" i="3"/>
  <c r="S174" i="3"/>
  <c r="S141" i="3"/>
  <c r="S176" i="3"/>
  <c r="S102" i="3"/>
  <c r="S262" i="3"/>
  <c r="S337" i="3"/>
  <c r="S153" i="3"/>
  <c r="S87" i="3"/>
  <c r="S212" i="3"/>
  <c r="S69" i="3"/>
  <c r="S132" i="3"/>
  <c r="S326" i="3"/>
  <c r="S275" i="3"/>
  <c r="S311" i="3"/>
  <c r="S261" i="3"/>
  <c r="S230" i="3"/>
  <c r="S166" i="3"/>
  <c r="S91" i="3"/>
  <c r="S124" i="3"/>
  <c r="S216" i="3"/>
  <c r="S152" i="3"/>
  <c r="S89" i="3"/>
  <c r="S144" i="3"/>
  <c r="S78" i="3"/>
  <c r="S60" i="3"/>
  <c r="S146" i="3"/>
  <c r="S299" i="3"/>
  <c r="S327" i="3"/>
  <c r="S329" i="3"/>
  <c r="S115" i="3"/>
  <c r="S256" i="3"/>
  <c r="S129" i="3"/>
  <c r="S86" i="3"/>
  <c r="S147" i="3"/>
  <c r="S331" i="3"/>
  <c r="S281" i="3"/>
  <c r="S265" i="3"/>
  <c r="S178" i="3"/>
  <c r="S71" i="3"/>
  <c r="S133" i="3"/>
  <c r="S90" i="3"/>
  <c r="S266" i="3"/>
  <c r="S218" i="3"/>
  <c r="S154" i="3"/>
  <c r="S79" i="3"/>
  <c r="S236" i="3"/>
  <c r="S172" i="3"/>
  <c r="S109" i="3"/>
  <c r="S149" i="3"/>
  <c r="S98" i="3"/>
  <c r="S120" i="3"/>
  <c r="S134" i="3"/>
  <c r="S358" i="3"/>
  <c r="S313" i="3"/>
  <c r="S305" i="3"/>
  <c r="S302" i="3"/>
  <c r="S355" i="3"/>
  <c r="S349" i="3"/>
  <c r="S353" i="3"/>
  <c r="S347" i="3"/>
  <c r="S131" i="3"/>
  <c r="S113" i="3"/>
  <c r="S226" i="3"/>
  <c r="S196" i="3"/>
  <c r="S122" i="3"/>
  <c r="S323" i="3"/>
  <c r="S214" i="3"/>
  <c r="S75" i="3"/>
  <c r="S200" i="3"/>
  <c r="S73" i="3"/>
  <c r="S62" i="3"/>
  <c r="S298" i="3"/>
  <c r="S332" i="3"/>
  <c r="S238" i="3"/>
  <c r="S224" i="3"/>
  <c r="S97" i="3"/>
  <c r="S301" i="3"/>
  <c r="S258" i="3"/>
  <c r="S74" i="3"/>
  <c r="S202" i="3"/>
  <c r="S63" i="3"/>
  <c r="S93" i="3"/>
  <c r="S96" i="3"/>
  <c r="S142" i="3"/>
  <c r="S335" i="3"/>
  <c r="S165" i="3"/>
  <c r="S359" i="3"/>
  <c r="S361" i="3"/>
  <c r="S360" i="3"/>
  <c r="S357" i="3"/>
  <c r="S340" i="3"/>
  <c r="S276" i="3"/>
  <c r="S352" i="3"/>
  <c r="S345" i="3"/>
  <c r="S344" i="3"/>
  <c r="S206" i="3"/>
  <c r="S67" i="3"/>
  <c r="S208" i="3"/>
  <c r="S54" i="3"/>
  <c r="S76" i="3"/>
  <c r="S354" i="3"/>
  <c r="S307" i="3"/>
  <c r="S162" i="3"/>
  <c r="S228" i="3"/>
  <c r="S101" i="3"/>
  <c r="S58" i="3"/>
  <c r="S293" i="3"/>
  <c r="S282" i="3"/>
  <c r="S227" i="3"/>
  <c r="S246" i="3"/>
  <c r="S182" i="3"/>
  <c r="S107" i="3"/>
  <c r="S137" i="3"/>
  <c r="S232" i="3"/>
  <c r="S168" i="3"/>
  <c r="S105" i="3"/>
  <c r="S145" i="3"/>
  <c r="S94" i="3"/>
  <c r="S88" i="3"/>
  <c r="S362" i="3"/>
  <c r="S289" i="3"/>
  <c r="S325" i="3"/>
  <c r="S324" i="3"/>
  <c r="S272" i="3"/>
  <c r="S320" i="3"/>
  <c r="S158" i="3"/>
  <c r="S104" i="3"/>
  <c r="S160" i="3"/>
  <c r="S118" i="3"/>
  <c r="S366" i="3"/>
  <c r="S138" i="3"/>
  <c r="S314" i="3"/>
  <c r="S173" i="3"/>
  <c r="S210" i="3"/>
  <c r="S103" i="3"/>
  <c r="S180" i="3"/>
  <c r="S140" i="3"/>
  <c r="S53" i="3"/>
  <c r="S234" i="3"/>
  <c r="S170" i="3"/>
  <c r="S95" i="3"/>
  <c r="S252" i="3"/>
  <c r="S188" i="3"/>
  <c r="S125" i="3"/>
  <c r="S61" i="3"/>
  <c r="S114" i="3"/>
  <c r="S55" i="3"/>
  <c r="S350" i="3"/>
  <c r="S315" i="3"/>
  <c r="S321" i="3"/>
  <c r="S295" i="3"/>
  <c r="S364" i="3"/>
  <c r="S356" i="3"/>
  <c r="S222" i="3"/>
  <c r="S99" i="3"/>
  <c r="S240" i="3"/>
  <c r="S81" i="3"/>
  <c r="S128" i="3"/>
  <c r="S270" i="3"/>
  <c r="S279" i="3"/>
  <c r="S194" i="3"/>
  <c r="S244" i="3"/>
  <c r="S164" i="3"/>
  <c r="S106" i="3"/>
  <c r="S318" i="3"/>
  <c r="S143" i="3"/>
  <c r="S303" i="3"/>
  <c r="S277" i="3"/>
  <c r="S245" i="3"/>
  <c r="S198" i="3"/>
  <c r="S123" i="3"/>
  <c r="S59" i="3"/>
  <c r="S248" i="3"/>
  <c r="S184" i="3"/>
  <c r="S121" i="3"/>
  <c r="S57" i="3"/>
  <c r="S110" i="3"/>
  <c r="S116" i="3"/>
  <c r="S342" i="3"/>
  <c r="S322" i="3"/>
  <c r="S319" i="3"/>
  <c r="S339" i="3"/>
  <c r="S190" i="3"/>
  <c r="S148" i="3"/>
  <c r="S192" i="3"/>
  <c r="S65" i="3"/>
  <c r="S100" i="3"/>
  <c r="S291" i="3"/>
  <c r="S273" i="3"/>
  <c r="S242" i="3"/>
  <c r="S119" i="3"/>
  <c r="S112" i="3"/>
  <c r="S85" i="3"/>
  <c r="S108" i="3"/>
  <c r="S135" i="3"/>
  <c r="S250" i="3"/>
  <c r="S186" i="3"/>
  <c r="S111" i="3"/>
  <c r="S92" i="3"/>
  <c r="S204" i="3"/>
  <c r="S77" i="3"/>
  <c r="S130" i="3"/>
  <c r="S66" i="3"/>
  <c r="S68" i="3"/>
  <c r="S274" i="3"/>
  <c r="S139" i="3"/>
  <c r="S161" i="3"/>
  <c r="S317" i="3"/>
  <c r="S283" i="3"/>
  <c r="S363" i="3"/>
  <c r="S328" i="3"/>
  <c r="S336" i="3"/>
  <c r="S367" i="3"/>
  <c r="S343" i="3"/>
  <c r="S254" i="3"/>
  <c r="S64" i="3"/>
  <c r="S70" i="3"/>
  <c r="S287" i="3"/>
  <c r="S72" i="3"/>
  <c r="S80" i="3"/>
  <c r="S333" i="3"/>
  <c r="S316" i="3"/>
  <c r="S150" i="3"/>
  <c r="S84" i="3"/>
  <c r="S126" i="3"/>
  <c r="S334" i="3"/>
  <c r="S285" i="3"/>
  <c r="S351" i="3"/>
  <c r="S365" i="3"/>
  <c r="S83" i="3"/>
  <c r="S136" i="3"/>
  <c r="S330" i="3"/>
  <c r="S294" i="3"/>
  <c r="S117" i="3"/>
  <c r="S346" i="3"/>
  <c r="S297" i="3"/>
  <c r="S127" i="3"/>
  <c r="S220" i="3"/>
  <c r="S156" i="3"/>
  <c r="S82" i="3"/>
  <c r="S338" i="3"/>
  <c r="S309" i="3"/>
  <c r="R195" i="3"/>
  <c r="R177" i="3"/>
  <c r="R267" i="3"/>
  <c r="R151" i="3"/>
  <c r="R199" i="3"/>
  <c r="R296" i="3"/>
  <c r="R231" i="3"/>
  <c r="R292" i="3"/>
  <c r="R288" i="3"/>
  <c r="R225" i="3"/>
  <c r="R304" i="3"/>
  <c r="R219" i="3"/>
  <c r="R264" i="3"/>
  <c r="R183" i="3"/>
  <c r="R203" i="3"/>
  <c r="R191" i="3"/>
  <c r="R271" i="3"/>
  <c r="R179" i="3"/>
  <c r="R263" i="3"/>
  <c r="R189" i="3"/>
  <c r="R280" i="3"/>
  <c r="R155" i="3"/>
  <c r="R253" i="3"/>
  <c r="R56" i="3"/>
  <c r="R251" i="3"/>
  <c r="R308" i="3"/>
  <c r="R312" i="3"/>
  <c r="R247" i="3"/>
  <c r="R175" i="3"/>
  <c r="R269" i="3"/>
  <c r="R268" i="3"/>
  <c r="R278" i="3"/>
  <c r="R235" i="3"/>
  <c r="R187" i="3"/>
  <c r="R239" i="3"/>
  <c r="R341" i="3"/>
  <c r="R171" i="3"/>
  <c r="R257" i="3"/>
  <c r="R211" i="3"/>
  <c r="R44" i="3"/>
  <c r="R260" i="3"/>
  <c r="R243" i="3"/>
  <c r="R167" i="3"/>
  <c r="R181" i="3"/>
  <c r="R215" i="3"/>
  <c r="R221" i="3"/>
  <c r="R348" i="3"/>
  <c r="R343" i="3"/>
  <c r="R344" i="3"/>
  <c r="R347" i="3"/>
  <c r="R345" i="3"/>
  <c r="R367" i="3"/>
  <c r="R66" i="3"/>
  <c r="R130" i="3"/>
  <c r="R91" i="3"/>
  <c r="R150" i="3"/>
  <c r="R214" i="3"/>
  <c r="R169" i="3"/>
  <c r="R294" i="3"/>
  <c r="R80" i="3"/>
  <c r="R113" i="3"/>
  <c r="R188" i="3"/>
  <c r="R252" i="3"/>
  <c r="R366" i="3"/>
  <c r="R165" i="3"/>
  <c r="R284" i="3"/>
  <c r="R78" i="3"/>
  <c r="R110" i="3"/>
  <c r="R79" i="3"/>
  <c r="R111" i="3"/>
  <c r="R178" i="3"/>
  <c r="R210" i="3"/>
  <c r="R242" i="3"/>
  <c r="R142" i="3"/>
  <c r="R266" i="3"/>
  <c r="R327" i="3"/>
  <c r="R297" i="3"/>
  <c r="R223" i="3"/>
  <c r="R207" i="3"/>
  <c r="R352" i="3"/>
  <c r="R353" i="3"/>
  <c r="R58" i="3"/>
  <c r="R122" i="3"/>
  <c r="R83" i="3"/>
  <c r="R190" i="3"/>
  <c r="R246" i="3"/>
  <c r="R342" i="3"/>
  <c r="R279" i="3"/>
  <c r="R283" i="3"/>
  <c r="R185" i="3"/>
  <c r="R104" i="3"/>
  <c r="R89" i="3"/>
  <c r="R164" i="3"/>
  <c r="R228" i="3"/>
  <c r="R346" i="3"/>
  <c r="R233" i="3"/>
  <c r="R153" i="3"/>
  <c r="R76" i="3"/>
  <c r="R108" i="3"/>
  <c r="R54" i="3"/>
  <c r="R145" i="3"/>
  <c r="R69" i="3"/>
  <c r="R101" i="3"/>
  <c r="R133" i="3"/>
  <c r="R176" i="3"/>
  <c r="R208" i="3"/>
  <c r="R240" i="3"/>
  <c r="R149" i="3"/>
  <c r="R134" i="3"/>
  <c r="R317" i="3"/>
  <c r="R333" i="3"/>
  <c r="R337" i="3"/>
  <c r="R42" i="3"/>
  <c r="R163" i="3"/>
  <c r="R336" i="3"/>
  <c r="R238" i="3"/>
  <c r="R305" i="3"/>
  <c r="R245" i="3"/>
  <c r="R65" i="3"/>
  <c r="R313" i="3"/>
  <c r="R86" i="3"/>
  <c r="R87" i="3"/>
  <c r="R154" i="3"/>
  <c r="R218" i="3"/>
  <c r="R298" i="3"/>
  <c r="R338" i="3"/>
  <c r="R321" i="3"/>
  <c r="R241" i="3"/>
  <c r="R206" i="3"/>
  <c r="R143" i="3"/>
  <c r="R309" i="3"/>
  <c r="R112" i="3"/>
  <c r="R105" i="3"/>
  <c r="R244" i="3"/>
  <c r="R148" i="3"/>
  <c r="R116" i="3"/>
  <c r="R77" i="3"/>
  <c r="R152" i="3"/>
  <c r="R216" i="3"/>
  <c r="R306" i="3"/>
  <c r="R157" i="3"/>
  <c r="R201" i="3"/>
  <c r="R320" i="3"/>
  <c r="R365" i="3"/>
  <c r="R272" i="3"/>
  <c r="R332" i="3"/>
  <c r="R140" i="3"/>
  <c r="R114" i="3"/>
  <c r="R75" i="3"/>
  <c r="R123" i="3"/>
  <c r="R198" i="3"/>
  <c r="R50" i="3"/>
  <c r="R322" i="3"/>
  <c r="R291" i="3"/>
  <c r="R265" i="3"/>
  <c r="R64" i="3"/>
  <c r="R97" i="3"/>
  <c r="R172" i="3"/>
  <c r="R236" i="3"/>
  <c r="R262" i="3"/>
  <c r="R302" i="3"/>
  <c r="R209" i="3"/>
  <c r="R70" i="3"/>
  <c r="R102" i="3"/>
  <c r="R45" i="3"/>
  <c r="R71" i="3"/>
  <c r="R103" i="3"/>
  <c r="R170" i="3"/>
  <c r="R202" i="3"/>
  <c r="R234" i="3"/>
  <c r="R295" i="3"/>
  <c r="R229" i="3"/>
  <c r="R205" i="3"/>
  <c r="R193" i="3"/>
  <c r="R197" i="3"/>
  <c r="R324" i="3"/>
  <c r="R55" i="3"/>
  <c r="R106" i="3"/>
  <c r="R67" i="3"/>
  <c r="R174" i="3"/>
  <c r="R230" i="3"/>
  <c r="R354" i="3"/>
  <c r="R249" i="3"/>
  <c r="R316" i="3"/>
  <c r="R88" i="3"/>
  <c r="R73" i="3"/>
  <c r="R141" i="3"/>
  <c r="R212" i="3"/>
  <c r="R286" i="3"/>
  <c r="R46" i="3"/>
  <c r="R335" i="3"/>
  <c r="R227" i="3"/>
  <c r="R68" i="3"/>
  <c r="R100" i="3"/>
  <c r="R132" i="3"/>
  <c r="R48" i="3"/>
  <c r="R61" i="3"/>
  <c r="R93" i="3"/>
  <c r="R125" i="3"/>
  <c r="R168" i="3"/>
  <c r="R200" i="3"/>
  <c r="R232" i="3"/>
  <c r="R314" i="3"/>
  <c r="R362" i="3"/>
  <c r="R310" i="3"/>
  <c r="R301" i="3"/>
  <c r="R285" i="3"/>
  <c r="R52" i="3"/>
  <c r="R255" i="3"/>
  <c r="R356" i="3"/>
  <c r="R360" i="3"/>
  <c r="R363" i="3"/>
  <c r="R361" i="3"/>
  <c r="R364" i="3"/>
  <c r="R98" i="3"/>
  <c r="R59" i="3"/>
  <c r="R115" i="3"/>
  <c r="R182" i="3"/>
  <c r="R254" i="3"/>
  <c r="R282" i="3"/>
  <c r="R311" i="3"/>
  <c r="R323" i="3"/>
  <c r="R53" i="3"/>
  <c r="R120" i="3"/>
  <c r="R81" i="3"/>
  <c r="R47" i="3"/>
  <c r="R156" i="3"/>
  <c r="R220" i="3"/>
  <c r="R147" i="3"/>
  <c r="R274" i="3"/>
  <c r="R303" i="3"/>
  <c r="R315" i="3"/>
  <c r="R62" i="3"/>
  <c r="R94" i="3"/>
  <c r="R126" i="3"/>
  <c r="R63" i="3"/>
  <c r="R95" i="3"/>
  <c r="R127" i="3"/>
  <c r="R162" i="3"/>
  <c r="R194" i="3"/>
  <c r="R226" i="3"/>
  <c r="R258" i="3"/>
  <c r="R139" i="3"/>
  <c r="R358" i="3"/>
  <c r="R329" i="3"/>
  <c r="R161" i="3"/>
  <c r="R339" i="3"/>
  <c r="R259" i="3"/>
  <c r="R290" i="3"/>
  <c r="R273" i="3"/>
  <c r="R359" i="3"/>
  <c r="R355" i="3"/>
  <c r="R351" i="3"/>
  <c r="R90" i="3"/>
  <c r="R144" i="3"/>
  <c r="R131" i="3"/>
  <c r="R158" i="3"/>
  <c r="R222" i="3"/>
  <c r="R138" i="3"/>
  <c r="R261" i="3"/>
  <c r="R159" i="3"/>
  <c r="R72" i="3"/>
  <c r="R128" i="3"/>
  <c r="R57" i="3"/>
  <c r="R121" i="3"/>
  <c r="R196" i="3"/>
  <c r="R135" i="3"/>
  <c r="R289" i="3"/>
  <c r="R293" i="3"/>
  <c r="R60" i="3"/>
  <c r="R92" i="3"/>
  <c r="R124" i="3"/>
  <c r="R85" i="3"/>
  <c r="R117" i="3"/>
  <c r="R160" i="3"/>
  <c r="R192" i="3"/>
  <c r="R224" i="3"/>
  <c r="R256" i="3"/>
  <c r="R43" i="3"/>
  <c r="R350" i="3"/>
  <c r="R330" i="3"/>
  <c r="R319" i="3"/>
  <c r="R217" i="3"/>
  <c r="R331" i="3"/>
  <c r="R237" i="3"/>
  <c r="R276" i="3"/>
  <c r="R349" i="3"/>
  <c r="R340" i="3"/>
  <c r="R328" i="3"/>
  <c r="R357" i="3"/>
  <c r="R82" i="3"/>
  <c r="R99" i="3"/>
  <c r="R166" i="3"/>
  <c r="R270" i="3"/>
  <c r="R325" i="3"/>
  <c r="R96" i="3"/>
  <c r="R129" i="3"/>
  <c r="R204" i="3"/>
  <c r="R173" i="3"/>
  <c r="R118" i="3"/>
  <c r="R49" i="3"/>
  <c r="R119" i="3"/>
  <c r="R186" i="3"/>
  <c r="R250" i="3"/>
  <c r="R326" i="3"/>
  <c r="R277" i="3"/>
  <c r="R307" i="3"/>
  <c r="R213" i="3"/>
  <c r="R74" i="3"/>
  <c r="R107" i="3"/>
  <c r="R137" i="3"/>
  <c r="R281" i="3"/>
  <c r="R136" i="3"/>
  <c r="R180" i="3"/>
  <c r="R334" i="3"/>
  <c r="R275" i="3"/>
  <c r="R84" i="3"/>
  <c r="R51" i="3"/>
  <c r="R109" i="3"/>
  <c r="R184" i="3"/>
  <c r="R248" i="3"/>
  <c r="R318" i="3"/>
  <c r="R146" i="3"/>
  <c r="R287" i="3"/>
  <c r="R299" i="3"/>
  <c r="R300" i="3"/>
  <c r="Q260" i="3"/>
  <c r="Q264" i="3"/>
  <c r="Q268" i="3"/>
  <c r="Q357" i="3"/>
  <c r="Q367" i="3"/>
  <c r="Q364" i="3"/>
  <c r="Q332" i="3"/>
  <c r="Q197" i="3"/>
  <c r="Q290" i="3"/>
  <c r="Q213" i="3"/>
  <c r="Q361" i="3"/>
  <c r="Q345" i="3"/>
  <c r="Q363" i="3"/>
  <c r="Q347" i="3"/>
  <c r="Q360" i="3"/>
  <c r="Q344" i="3"/>
  <c r="Q328" i="3"/>
  <c r="Q272" i="3"/>
  <c r="Q224" i="3"/>
  <c r="Q188" i="3"/>
  <c r="Q107" i="3"/>
  <c r="Q75" i="3"/>
  <c r="Q41" i="3"/>
  <c r="Q40" i="3"/>
  <c r="Q282" i="3"/>
  <c r="Q229" i="3"/>
  <c r="Q207" i="3"/>
  <c r="Q316" i="3"/>
  <c r="Q230" i="3"/>
  <c r="Q162" i="3"/>
  <c r="Q120" i="3"/>
  <c r="Q84" i="3"/>
  <c r="Q144" i="3"/>
  <c r="Q163" i="3"/>
  <c r="Q205" i="3"/>
  <c r="Q270" i="3"/>
  <c r="Q307" i="3"/>
  <c r="Q313" i="3"/>
  <c r="Q250" i="3"/>
  <c r="Q212" i="3"/>
  <c r="Q190" i="3"/>
  <c r="Q54" i="3"/>
  <c r="Q129" i="3"/>
  <c r="Q113" i="3"/>
  <c r="Q97" i="3"/>
  <c r="Q81" i="3"/>
  <c r="Q65" i="3"/>
  <c r="Q53" i="3"/>
  <c r="Q203" i="3"/>
  <c r="Q135" i="3"/>
  <c r="Q354" i="3"/>
  <c r="Q274" i="3"/>
  <c r="Q273" i="3"/>
  <c r="Q279" i="3"/>
  <c r="Q215" i="3"/>
  <c r="Q225" i="3"/>
  <c r="Q288" i="3"/>
  <c r="Q343" i="3"/>
  <c r="Q340" i="3"/>
  <c r="Q193" i="3"/>
  <c r="Q238" i="3"/>
  <c r="Q202" i="3"/>
  <c r="Q166" i="3"/>
  <c r="Q127" i="3"/>
  <c r="Q95" i="3"/>
  <c r="Q63" i="3"/>
  <c r="Q159" i="3"/>
  <c r="Q201" i="3"/>
  <c r="Q266" i="3"/>
  <c r="Q303" i="3"/>
  <c r="Q305" i="3"/>
  <c r="Q292" i="3"/>
  <c r="Q184" i="3"/>
  <c r="Q141" i="3"/>
  <c r="Q108" i="3"/>
  <c r="Q80" i="3"/>
  <c r="Q49" i="3"/>
  <c r="Q43" i="3"/>
  <c r="Q318" i="3"/>
  <c r="Q237" i="3"/>
  <c r="Q227" i="3"/>
  <c r="Q182" i="3"/>
  <c r="Q164" i="3"/>
  <c r="Q130" i="3"/>
  <c r="Q114" i="3"/>
  <c r="Q98" i="3"/>
  <c r="Q82" i="3"/>
  <c r="Q66" i="3"/>
  <c r="Q171" i="3"/>
  <c r="Q342" i="3"/>
  <c r="Q262" i="3"/>
  <c r="Q281" i="3"/>
  <c r="Q315" i="3"/>
  <c r="Q251" i="3"/>
  <c r="Q325" i="3"/>
  <c r="Q206" i="3"/>
  <c r="Q243" i="3"/>
  <c r="Q258" i="3"/>
  <c r="Q222" i="3"/>
  <c r="Q121" i="3"/>
  <c r="Q73" i="3"/>
  <c r="Q167" i="3"/>
  <c r="Q322" i="3"/>
  <c r="Q247" i="3"/>
  <c r="Q289" i="3"/>
  <c r="Q359" i="3"/>
  <c r="Q294" i="3"/>
  <c r="Q111" i="3"/>
  <c r="Q330" i="3"/>
  <c r="Q239" i="3"/>
  <c r="Q124" i="3"/>
  <c r="Q64" i="3"/>
  <c r="Q291" i="3"/>
  <c r="Q145" i="3"/>
  <c r="Q174" i="3"/>
  <c r="Q122" i="3"/>
  <c r="Q90" i="3"/>
  <c r="Q58" i="3"/>
  <c r="Q139" i="3"/>
  <c r="Q165" i="3"/>
  <c r="Q34" i="3"/>
  <c r="Q219" i="3"/>
  <c r="Q99" i="3"/>
  <c r="Q67" i="3"/>
  <c r="Q173" i="3"/>
  <c r="Q319" i="3"/>
  <c r="Q329" i="3"/>
  <c r="Q112" i="3"/>
  <c r="Q51" i="3"/>
  <c r="Q366" i="3"/>
  <c r="Q275" i="3"/>
  <c r="Q137" i="3"/>
  <c r="Q226" i="3"/>
  <c r="Q186" i="3"/>
  <c r="Q36" i="3"/>
  <c r="Q109" i="3"/>
  <c r="Q77" i="3"/>
  <c r="Q55" i="3"/>
  <c r="Q161" i="3"/>
  <c r="Q146" i="3"/>
  <c r="Q263" i="3"/>
  <c r="Q312" i="3"/>
  <c r="Q228" i="3"/>
  <c r="Q87" i="3"/>
  <c r="Q143" i="3"/>
  <c r="Q138" i="3"/>
  <c r="Q241" i="3"/>
  <c r="Q176" i="3"/>
  <c r="Q100" i="3"/>
  <c r="Q56" i="3"/>
  <c r="Q323" i="3"/>
  <c r="Q214" i="3"/>
  <c r="Q110" i="3"/>
  <c r="Q78" i="3"/>
  <c r="Q326" i="3"/>
  <c r="Q253" i="3"/>
  <c r="Q235" i="3"/>
  <c r="Q234" i="3"/>
  <c r="Q198" i="3"/>
  <c r="Q160" i="3"/>
  <c r="Q115" i="3"/>
  <c r="Q83" i="3"/>
  <c r="Q140" i="3"/>
  <c r="Q35" i="3"/>
  <c r="Q314" i="3"/>
  <c r="Q261" i="3"/>
  <c r="Q255" i="3"/>
  <c r="Q209" i="3"/>
  <c r="Q248" i="3"/>
  <c r="Q172" i="3"/>
  <c r="Q128" i="3"/>
  <c r="Q96" i="3"/>
  <c r="Q60" i="3"/>
  <c r="Q199" i="3"/>
  <c r="Q153" i="3"/>
  <c r="Q302" i="3"/>
  <c r="Q339" i="3"/>
  <c r="Q211" i="3"/>
  <c r="Q254" i="3"/>
  <c r="Q236" i="3"/>
  <c r="Q218" i="3"/>
  <c r="Q200" i="3"/>
  <c r="Q168" i="3"/>
  <c r="Q149" i="3"/>
  <c r="Q133" i="3"/>
  <c r="Q117" i="3"/>
  <c r="Q101" i="3"/>
  <c r="Q85" i="3"/>
  <c r="Q69" i="3"/>
  <c r="Q148" i="3"/>
  <c r="Q151" i="3"/>
  <c r="Q157" i="3"/>
  <c r="Q306" i="3"/>
  <c r="Q309" i="3"/>
  <c r="Q295" i="3"/>
  <c r="Q231" i="3"/>
  <c r="Q257" i="3"/>
  <c r="Q296" i="3"/>
  <c r="Q210" i="3"/>
  <c r="Q103" i="3"/>
  <c r="Q71" i="3"/>
  <c r="Q195" i="3"/>
  <c r="Q298" i="3"/>
  <c r="Q335" i="3"/>
  <c r="Q223" i="3"/>
  <c r="Q308" i="3"/>
  <c r="Q194" i="3"/>
  <c r="Q156" i="3"/>
  <c r="Q116" i="3"/>
  <c r="Q88" i="3"/>
  <c r="Q37" i="3"/>
  <c r="Q183" i="3"/>
  <c r="Q350" i="3"/>
  <c r="Q301" i="3"/>
  <c r="Q259" i="3"/>
  <c r="Q217" i="3"/>
  <c r="Q170" i="3"/>
  <c r="Q150" i="3"/>
  <c r="Q48" i="3"/>
  <c r="Q118" i="3"/>
  <c r="Q102" i="3"/>
  <c r="Q86" i="3"/>
  <c r="Q70" i="3"/>
  <c r="Q136" i="3"/>
  <c r="Q191" i="3"/>
  <c r="Q169" i="3"/>
  <c r="Q358" i="3"/>
  <c r="Q278" i="3"/>
  <c r="Q321" i="3"/>
  <c r="Q331" i="3"/>
  <c r="Q267" i="3"/>
  <c r="Q175" i="3"/>
  <c r="Q233" i="3"/>
  <c r="Q365" i="3"/>
  <c r="Q349" i="3"/>
  <c r="Q351" i="3"/>
  <c r="Q348" i="3"/>
  <c r="Q276" i="3"/>
  <c r="Q185" i="3"/>
  <c r="Q245" i="3"/>
  <c r="Q353" i="3"/>
  <c r="Q355" i="3"/>
  <c r="Q352" i="3"/>
  <c r="Q336" i="3"/>
  <c r="Q320" i="3"/>
  <c r="Q242" i="3"/>
  <c r="Q123" i="3"/>
  <c r="Q91" i="3"/>
  <c r="Q59" i="3"/>
  <c r="Q179" i="3"/>
  <c r="Q346" i="3"/>
  <c r="Q333" i="3"/>
  <c r="Q287" i="3"/>
  <c r="Q277" i="3"/>
  <c r="Q284" i="3"/>
  <c r="Q180" i="3"/>
  <c r="Q50" i="3"/>
  <c r="Q104" i="3"/>
  <c r="Q68" i="3"/>
  <c r="Q189" i="3"/>
  <c r="Q334" i="3"/>
  <c r="Q265" i="3"/>
  <c r="Q240" i="3"/>
  <c r="Q204" i="3"/>
  <c r="Q39" i="3"/>
  <c r="Q105" i="3"/>
  <c r="Q89" i="3"/>
  <c r="Q57" i="3"/>
  <c r="Q46" i="3"/>
  <c r="Q311" i="3"/>
  <c r="Q304" i="3"/>
  <c r="Q44" i="3"/>
  <c r="Q356" i="3"/>
  <c r="Q324" i="3"/>
  <c r="Q256" i="3"/>
  <c r="Q220" i="3"/>
  <c r="Q47" i="3"/>
  <c r="Q79" i="3"/>
  <c r="Q181" i="3"/>
  <c r="Q293" i="3"/>
  <c r="Q341" i="3"/>
  <c r="Q92" i="3"/>
  <c r="Q177" i="3"/>
  <c r="Q142" i="3"/>
  <c r="Q285" i="3"/>
  <c r="Q246" i="3"/>
  <c r="Q154" i="3"/>
  <c r="Q45" i="3"/>
  <c r="Q106" i="3"/>
  <c r="Q74" i="3"/>
  <c r="Q310" i="3"/>
  <c r="Q221" i="3"/>
  <c r="Q283" i="3"/>
  <c r="Q269" i="3"/>
  <c r="Q252" i="3"/>
  <c r="Q131" i="3"/>
  <c r="Q38" i="3"/>
  <c r="Q300" i="3"/>
  <c r="Q152" i="3"/>
  <c r="Q76" i="3"/>
  <c r="Q147" i="3"/>
  <c r="Q42" i="3"/>
  <c r="Q249" i="3"/>
  <c r="Q244" i="3"/>
  <c r="Q208" i="3"/>
  <c r="Q158" i="3"/>
  <c r="Q125" i="3"/>
  <c r="Q93" i="3"/>
  <c r="Q61" i="3"/>
  <c r="Q187" i="3"/>
  <c r="Q338" i="3"/>
  <c r="Q327" i="3"/>
  <c r="Q317" i="3"/>
  <c r="Q280" i="3"/>
  <c r="Q192" i="3"/>
  <c r="Q119" i="3"/>
  <c r="Q33" i="3"/>
  <c r="Q362" i="3"/>
  <c r="Q271" i="3"/>
  <c r="Q52" i="3"/>
  <c r="Q216" i="3"/>
  <c r="Q132" i="3"/>
  <c r="Q72" i="3"/>
  <c r="Q286" i="3"/>
  <c r="Q337" i="3"/>
  <c r="Q232" i="3"/>
  <c r="Q196" i="3"/>
  <c r="Q178" i="3"/>
  <c r="Q126" i="3"/>
  <c r="Q94" i="3"/>
  <c r="Q62" i="3"/>
  <c r="Q155" i="3"/>
  <c r="Q32" i="3"/>
  <c r="Q134" i="3"/>
  <c r="Q299" i="3"/>
  <c r="Q297" i="3"/>
  <c r="P197" i="3"/>
  <c r="P213" i="3"/>
  <c r="P229" i="3"/>
  <c r="P245" i="3"/>
  <c r="P261" i="3"/>
  <c r="P175" i="3"/>
  <c r="P205" i="3"/>
  <c r="P221" i="3"/>
  <c r="P237" i="3"/>
  <c r="P253" i="3"/>
  <c r="P269" i="3"/>
  <c r="P38" i="3"/>
  <c r="P70" i="3"/>
  <c r="P102" i="3"/>
  <c r="P134" i="3"/>
  <c r="P166" i="3"/>
  <c r="P209" i="3"/>
  <c r="P241" i="3"/>
  <c r="P180" i="3"/>
  <c r="P196" i="3"/>
  <c r="P212" i="3"/>
  <c r="P228" i="3"/>
  <c r="P244" i="3"/>
  <c r="P44" i="3"/>
  <c r="P272" i="3"/>
  <c r="P280" i="3"/>
  <c r="P288" i="3"/>
  <c r="P296" i="3"/>
  <c r="P304" i="3"/>
  <c r="P312" i="3"/>
  <c r="P320" i="3"/>
  <c r="P328" i="3"/>
  <c r="P336" i="3"/>
  <c r="P344" i="3"/>
  <c r="P352" i="3"/>
  <c r="P360" i="3"/>
  <c r="P347" i="3"/>
  <c r="P355" i="3"/>
  <c r="P363" i="3"/>
  <c r="P74" i="3"/>
  <c r="P114" i="3"/>
  <c r="P162" i="3"/>
  <c r="P202" i="3"/>
  <c r="P24" i="3"/>
  <c r="P40" i="3"/>
  <c r="P64" i="3"/>
  <c r="P80" i="3"/>
  <c r="P96" i="3"/>
  <c r="P112" i="3"/>
  <c r="P128" i="3"/>
  <c r="P144" i="3"/>
  <c r="P160" i="3"/>
  <c r="P23" i="3"/>
  <c r="P39" i="3"/>
  <c r="P55" i="3"/>
  <c r="P71" i="3"/>
  <c r="P87" i="3"/>
  <c r="P103" i="3"/>
  <c r="P119" i="3"/>
  <c r="P135" i="3"/>
  <c r="P151" i="3"/>
  <c r="P167" i="3"/>
  <c r="P187" i="3"/>
  <c r="P203" i="3"/>
  <c r="P219" i="3"/>
  <c r="P235" i="3"/>
  <c r="P251" i="3"/>
  <c r="P267" i="3"/>
  <c r="P283" i="3"/>
  <c r="P299" i="3"/>
  <c r="P315" i="3"/>
  <c r="P331" i="3"/>
  <c r="P268" i="3"/>
  <c r="P345" i="3"/>
  <c r="P353" i="3"/>
  <c r="P361" i="3"/>
  <c r="P58" i="3"/>
  <c r="P138" i="3"/>
  <c r="P198" i="3"/>
  <c r="P226" i="3"/>
  <c r="P246" i="3"/>
  <c r="P262" i="3"/>
  <c r="P278" i="3"/>
  <c r="P294" i="3"/>
  <c r="P310" i="3"/>
  <c r="P326" i="3"/>
  <c r="P342" i="3"/>
  <c r="P358" i="3"/>
  <c r="P25" i="3"/>
  <c r="P41" i="3"/>
  <c r="P57" i="3"/>
  <c r="P73" i="3"/>
  <c r="P89" i="3"/>
  <c r="P105" i="3"/>
  <c r="P121" i="3"/>
  <c r="P137" i="3"/>
  <c r="P153" i="3"/>
  <c r="P169" i="3"/>
  <c r="P185" i="3"/>
  <c r="P277" i="3"/>
  <c r="P293" i="3"/>
  <c r="P309" i="3"/>
  <c r="P325" i="3"/>
  <c r="P260" i="3"/>
  <c r="P270" i="3"/>
  <c r="P285" i="3"/>
  <c r="P333" i="3"/>
  <c r="P176" i="3"/>
  <c r="P249" i="3"/>
  <c r="P216" i="3"/>
  <c r="P248" i="3"/>
  <c r="P26" i="3"/>
  <c r="P122" i="3"/>
  <c r="P210" i="3"/>
  <c r="P48" i="3"/>
  <c r="P84" i="3"/>
  <c r="P116" i="3"/>
  <c r="P148" i="3"/>
  <c r="P43" i="3"/>
  <c r="P75" i="3"/>
  <c r="P107" i="3"/>
  <c r="P139" i="3"/>
  <c r="P171" i="3"/>
  <c r="P207" i="3"/>
  <c r="P239" i="3"/>
  <c r="P271" i="3"/>
  <c r="P303" i="3"/>
  <c r="P335" i="3"/>
  <c r="P170" i="3"/>
  <c r="P230" i="3"/>
  <c r="P266" i="3"/>
  <c r="P298" i="3"/>
  <c r="P330" i="3"/>
  <c r="P362" i="3"/>
  <c r="P45" i="3"/>
  <c r="P77" i="3"/>
  <c r="P109" i="3"/>
  <c r="P141" i="3"/>
  <c r="P173" i="3"/>
  <c r="P281" i="3"/>
  <c r="P313" i="3"/>
  <c r="P30" i="3"/>
  <c r="P62" i="3"/>
  <c r="P94" i="3"/>
  <c r="P126" i="3"/>
  <c r="P158" i="3"/>
  <c r="P201" i="3"/>
  <c r="P233" i="3"/>
  <c r="P265" i="3"/>
  <c r="P192" i="3"/>
  <c r="P208" i="3"/>
  <c r="P224" i="3"/>
  <c r="P240" i="3"/>
  <c r="P256" i="3"/>
  <c r="P50" i="3"/>
  <c r="P106" i="3"/>
  <c r="P154" i="3"/>
  <c r="P194" i="3"/>
  <c r="P234" i="3"/>
  <c r="P36" i="3"/>
  <c r="P60" i="3"/>
  <c r="P76" i="3"/>
  <c r="P92" i="3"/>
  <c r="P108" i="3"/>
  <c r="P124" i="3"/>
  <c r="P140" i="3"/>
  <c r="P156" i="3"/>
  <c r="P172" i="3"/>
  <c r="P35" i="3"/>
  <c r="P51" i="3"/>
  <c r="P67" i="3"/>
  <c r="P83" i="3"/>
  <c r="P99" i="3"/>
  <c r="P115" i="3"/>
  <c r="P131" i="3"/>
  <c r="P147" i="3"/>
  <c r="P163" i="3"/>
  <c r="P183" i="3"/>
  <c r="P199" i="3"/>
  <c r="P215" i="3"/>
  <c r="P231" i="3"/>
  <c r="P247" i="3"/>
  <c r="P263" i="3"/>
  <c r="P279" i="3"/>
  <c r="P295" i="3"/>
  <c r="P311" i="3"/>
  <c r="P327" i="3"/>
  <c r="P34" i="3"/>
  <c r="P130" i="3"/>
  <c r="P186" i="3"/>
  <c r="P222" i="3"/>
  <c r="P242" i="3"/>
  <c r="P258" i="3"/>
  <c r="P274" i="3"/>
  <c r="P290" i="3"/>
  <c r="P306" i="3"/>
  <c r="P322" i="3"/>
  <c r="P338" i="3"/>
  <c r="P354" i="3"/>
  <c r="P264" i="3"/>
  <c r="P37" i="3"/>
  <c r="P53" i="3"/>
  <c r="P69" i="3"/>
  <c r="P85" i="3"/>
  <c r="P101" i="3"/>
  <c r="P117" i="3"/>
  <c r="P133" i="3"/>
  <c r="P149" i="3"/>
  <c r="P165" i="3"/>
  <c r="P181" i="3"/>
  <c r="P273" i="3"/>
  <c r="P289" i="3"/>
  <c r="P305" i="3"/>
  <c r="P321" i="3"/>
  <c r="P337" i="3"/>
  <c r="P22" i="3"/>
  <c r="P54" i="3"/>
  <c r="P86" i="3"/>
  <c r="P118" i="3"/>
  <c r="P150" i="3"/>
  <c r="P225" i="3"/>
  <c r="P257" i="3"/>
  <c r="P188" i="3"/>
  <c r="P204" i="3"/>
  <c r="P220" i="3"/>
  <c r="P236" i="3"/>
  <c r="P252" i="3"/>
  <c r="P52" i="3"/>
  <c r="P276" i="3"/>
  <c r="P284" i="3"/>
  <c r="P292" i="3"/>
  <c r="P300" i="3"/>
  <c r="P308" i="3"/>
  <c r="P316" i="3"/>
  <c r="P324" i="3"/>
  <c r="P332" i="3"/>
  <c r="P340" i="3"/>
  <c r="P348" i="3"/>
  <c r="P356" i="3"/>
  <c r="P364" i="3"/>
  <c r="P343" i="3"/>
  <c r="P351" i="3"/>
  <c r="P359" i="3"/>
  <c r="P367" i="3"/>
  <c r="P42" i="3"/>
  <c r="P90" i="3"/>
  <c r="P146" i="3"/>
  <c r="P190" i="3"/>
  <c r="P218" i="3"/>
  <c r="P32" i="3"/>
  <c r="P56" i="3"/>
  <c r="P72" i="3"/>
  <c r="P88" i="3"/>
  <c r="P104" i="3"/>
  <c r="P120" i="3"/>
  <c r="P136" i="3"/>
  <c r="P152" i="3"/>
  <c r="P168" i="3"/>
  <c r="P31" i="3"/>
  <c r="P47" i="3"/>
  <c r="P63" i="3"/>
  <c r="P79" i="3"/>
  <c r="P95" i="3"/>
  <c r="P111" i="3"/>
  <c r="P127" i="3"/>
  <c r="P143" i="3"/>
  <c r="P159" i="3"/>
  <c r="P179" i="3"/>
  <c r="P195" i="3"/>
  <c r="P211" i="3"/>
  <c r="P227" i="3"/>
  <c r="P243" i="3"/>
  <c r="P259" i="3"/>
  <c r="P275" i="3"/>
  <c r="P291" i="3"/>
  <c r="P307" i="3"/>
  <c r="P323" i="3"/>
  <c r="P339" i="3"/>
  <c r="P341" i="3"/>
  <c r="P349" i="3"/>
  <c r="P357" i="3"/>
  <c r="P365" i="3"/>
  <c r="P98" i="3"/>
  <c r="P178" i="3"/>
  <c r="P214" i="3"/>
  <c r="P238" i="3"/>
  <c r="P254" i="3"/>
  <c r="P286" i="3"/>
  <c r="P302" i="3"/>
  <c r="P318" i="3"/>
  <c r="P334" i="3"/>
  <c r="P350" i="3"/>
  <c r="P366" i="3"/>
  <c r="P33" i="3"/>
  <c r="P49" i="3"/>
  <c r="P65" i="3"/>
  <c r="P81" i="3"/>
  <c r="P97" i="3"/>
  <c r="P113" i="3"/>
  <c r="P129" i="3"/>
  <c r="P145" i="3"/>
  <c r="P161" i="3"/>
  <c r="P177" i="3"/>
  <c r="P193" i="3"/>
  <c r="P301" i="3"/>
  <c r="P317" i="3"/>
  <c r="P46" i="3"/>
  <c r="P78" i="3"/>
  <c r="P110" i="3"/>
  <c r="P142" i="3"/>
  <c r="P174" i="3"/>
  <c r="P217" i="3"/>
  <c r="P184" i="3"/>
  <c r="P200" i="3"/>
  <c r="P232" i="3"/>
  <c r="P82" i="3"/>
  <c r="P182" i="3"/>
  <c r="P28" i="3"/>
  <c r="P68" i="3"/>
  <c r="P100" i="3"/>
  <c r="P132" i="3"/>
  <c r="P164" i="3"/>
  <c r="P27" i="3"/>
  <c r="P59" i="3"/>
  <c r="P91" i="3"/>
  <c r="P123" i="3"/>
  <c r="P155" i="3"/>
  <c r="P191" i="3"/>
  <c r="P223" i="3"/>
  <c r="P255" i="3"/>
  <c r="P287" i="3"/>
  <c r="P319" i="3"/>
  <c r="P66" i="3"/>
  <c r="P206" i="3"/>
  <c r="P250" i="3"/>
  <c r="P282" i="3"/>
  <c r="P314" i="3"/>
  <c r="P346" i="3"/>
  <c r="P29" i="3"/>
  <c r="P61" i="3"/>
  <c r="P93" i="3"/>
  <c r="P125" i="3"/>
  <c r="P157" i="3"/>
  <c r="P189" i="3"/>
  <c r="P297" i="3"/>
  <c r="P329" i="3"/>
  <c r="L8" i="3"/>
  <c r="M8" i="3" s="1"/>
  <c r="J6" i="3"/>
  <c r="Q6" i="3" s="1"/>
  <c r="M9" i="3"/>
  <c r="K7" i="3"/>
  <c r="R7" i="3" s="1"/>
  <c r="I5" i="3"/>
  <c r="P5" i="3" s="1"/>
  <c r="T18" i="3" l="1"/>
  <c r="T17" i="3"/>
  <c r="T384" i="3"/>
  <c r="U385" i="3" s="1"/>
  <c r="T381" i="3"/>
  <c r="U382" i="3" s="1"/>
  <c r="T380" i="3"/>
  <c r="U381" i="3" s="1"/>
  <c r="T377" i="3"/>
  <c r="T376" i="3"/>
  <c r="U377" i="3" s="1"/>
  <c r="T386" i="3"/>
  <c r="U387" i="3" s="1"/>
  <c r="T375" i="3"/>
  <c r="T385" i="3"/>
  <c r="U386" i="3" s="1"/>
  <c r="T382" i="3"/>
  <c r="U383" i="3" s="1"/>
  <c r="T379" i="3"/>
  <c r="U380" i="3" s="1"/>
  <c r="K6" i="3"/>
  <c r="R6" i="3" s="1"/>
  <c r="T378" i="3"/>
  <c r="T371" i="3"/>
  <c r="T370" i="3"/>
  <c r="T374" i="3"/>
  <c r="U375" i="3" s="1"/>
  <c r="T369" i="3"/>
  <c r="T372" i="3"/>
  <c r="T373" i="3"/>
  <c r="T368" i="3"/>
  <c r="T383" i="3"/>
  <c r="U384" i="3" s="1"/>
  <c r="S8" i="3"/>
  <c r="T8" i="3" s="1"/>
  <c r="J5" i="3"/>
  <c r="Q5" i="3" s="1"/>
  <c r="L7" i="3"/>
  <c r="S7" i="3" s="1"/>
  <c r="T7" i="3" s="1"/>
  <c r="T26" i="3"/>
  <c r="T47" i="3"/>
  <c r="T292" i="3"/>
  <c r="T310" i="3"/>
  <c r="T294" i="3"/>
  <c r="T138" i="3"/>
  <c r="T48" i="3"/>
  <c r="T56" i="3"/>
  <c r="T68" i="3"/>
  <c r="T72" i="3"/>
  <c r="T80" i="3"/>
  <c r="T84" i="3"/>
  <c r="T96" i="3"/>
  <c r="T100" i="3"/>
  <c r="T112" i="3"/>
  <c r="T116" i="3"/>
  <c r="T120" i="3"/>
  <c r="T128" i="3"/>
  <c r="T132" i="3"/>
  <c r="T262" i="3"/>
  <c r="T157" i="3"/>
  <c r="T169" i="3"/>
  <c r="T209" i="3"/>
  <c r="T229" i="3"/>
  <c r="T253" i="3"/>
  <c r="T355" i="3"/>
  <c r="T291" i="3"/>
  <c r="T307" i="3"/>
  <c r="T329" i="3"/>
  <c r="T345" i="3"/>
  <c r="T361" i="3"/>
  <c r="T42" i="3"/>
  <c r="T34" i="3"/>
  <c r="T131" i="3"/>
  <c r="T172" i="3"/>
  <c r="T204" i="3"/>
  <c r="T43" i="3"/>
  <c r="T39" i="3"/>
  <c r="T33" i="3"/>
  <c r="T64" i="3"/>
  <c r="T88" i="3"/>
  <c r="T108" i="3"/>
  <c r="T124" i="3"/>
  <c r="T145" i="3"/>
  <c r="T282" i="3"/>
  <c r="T153" i="3"/>
  <c r="T165" i="3"/>
  <c r="T177" i="3"/>
  <c r="T185" i="3"/>
  <c r="T193" i="3"/>
  <c r="T201" i="3"/>
  <c r="T217" i="3"/>
  <c r="T225" i="3"/>
  <c r="T233" i="3"/>
  <c r="T241" i="3"/>
  <c r="T249" i="3"/>
  <c r="T257" i="3"/>
  <c r="T323" i="3"/>
  <c r="T283" i="3"/>
  <c r="T344" i="3"/>
  <c r="T143" i="3"/>
  <c r="T30" i="3"/>
  <c r="T338" i="3"/>
  <c r="T45" i="3"/>
  <c r="T140" i="3"/>
  <c r="T330" i="3"/>
  <c r="T261" i="3"/>
  <c r="T51" i="3"/>
  <c r="T59" i="3"/>
  <c r="T67" i="3"/>
  <c r="T75" i="3"/>
  <c r="T83" i="3"/>
  <c r="T91" i="3"/>
  <c r="T99" i="3"/>
  <c r="T107" i="3"/>
  <c r="T115" i="3"/>
  <c r="T123" i="3"/>
  <c r="T267" i="3"/>
  <c r="T268" i="3"/>
  <c r="T306" i="3"/>
  <c r="T156" i="3"/>
  <c r="T164" i="3"/>
  <c r="T168" i="3"/>
  <c r="T176" i="3"/>
  <c r="T180" i="3"/>
  <c r="T184" i="3"/>
  <c r="T188" i="3"/>
  <c r="T192" i="3"/>
  <c r="T196" i="3"/>
  <c r="T200" i="3"/>
  <c r="T208" i="3"/>
  <c r="T212" i="3"/>
  <c r="T216" i="3"/>
  <c r="T224" i="3"/>
  <c r="T228" i="3"/>
  <c r="T232" i="3"/>
  <c r="T236" i="3"/>
  <c r="T240" i="3"/>
  <c r="T244" i="3"/>
  <c r="T248" i="3"/>
  <c r="T252" i="3"/>
  <c r="T256" i="3"/>
  <c r="T288" i="3"/>
  <c r="T318" i="3"/>
  <c r="T334" i="3"/>
  <c r="T350" i="3"/>
  <c r="T366" i="3"/>
  <c r="T281" i="3"/>
  <c r="T289" i="3"/>
  <c r="T297" i="3"/>
  <c r="T305" i="3"/>
  <c r="T313" i="3"/>
  <c r="T325" i="3"/>
  <c r="T341" i="3"/>
  <c r="T357" i="3"/>
  <c r="T324" i="3"/>
  <c r="T340" i="3"/>
  <c r="T356" i="3"/>
  <c r="T44" i="3"/>
  <c r="T36" i="3"/>
  <c r="T32" i="3"/>
  <c r="T139" i="3"/>
  <c r="T28" i="3"/>
  <c r="T24" i="3"/>
  <c r="T46" i="3"/>
  <c r="T308" i="3"/>
  <c r="T25" i="3"/>
  <c r="T41" i="3"/>
  <c r="T278" i="3"/>
  <c r="T351" i="3"/>
  <c r="T271" i="3"/>
  <c r="T327" i="3"/>
  <c r="T146" i="3"/>
  <c r="T346" i="3"/>
  <c r="T50" i="3"/>
  <c r="T54" i="3"/>
  <c r="T58" i="3"/>
  <c r="T62" i="3"/>
  <c r="T66" i="3"/>
  <c r="T70" i="3"/>
  <c r="T74" i="3"/>
  <c r="T78" i="3"/>
  <c r="T82" i="3"/>
  <c r="T86" i="3"/>
  <c r="T90" i="3"/>
  <c r="T94" i="3"/>
  <c r="T98" i="3"/>
  <c r="T102" i="3"/>
  <c r="T106" i="3"/>
  <c r="T110" i="3"/>
  <c r="T114" i="3"/>
  <c r="T118" i="3"/>
  <c r="T122" i="3"/>
  <c r="T126" i="3"/>
  <c r="T130" i="3"/>
  <c r="T137" i="3"/>
  <c r="T259" i="3"/>
  <c r="T354" i="3"/>
  <c r="T266" i="3"/>
  <c r="T274" i="3"/>
  <c r="T298" i="3"/>
  <c r="T151" i="3"/>
  <c r="T155" i="3"/>
  <c r="T159" i="3"/>
  <c r="T163" i="3"/>
  <c r="T167" i="3"/>
  <c r="T171" i="3"/>
  <c r="T175" i="3"/>
  <c r="T179" i="3"/>
  <c r="T183" i="3"/>
  <c r="T187" i="3"/>
  <c r="T191" i="3"/>
  <c r="T195" i="3"/>
  <c r="T199" i="3"/>
  <c r="T203" i="3"/>
  <c r="T207" i="3"/>
  <c r="T211" i="3"/>
  <c r="T215" i="3"/>
  <c r="T219" i="3"/>
  <c r="T223" i="3"/>
  <c r="T227" i="3"/>
  <c r="T231" i="3"/>
  <c r="T235" i="3"/>
  <c r="T239" i="3"/>
  <c r="T243" i="3"/>
  <c r="T247" i="3"/>
  <c r="T251" i="3"/>
  <c r="T255" i="3"/>
  <c r="T280" i="3"/>
  <c r="T312" i="3"/>
  <c r="T331" i="3"/>
  <c r="T347" i="3"/>
  <c r="T363" i="3"/>
  <c r="T279" i="3"/>
  <c r="T287" i="3"/>
  <c r="T295" i="3"/>
  <c r="T303" i="3"/>
  <c r="T311" i="3"/>
  <c r="T321" i="3"/>
  <c r="T337" i="3"/>
  <c r="T353" i="3"/>
  <c r="T320" i="3"/>
  <c r="T336" i="3"/>
  <c r="T352" i="3"/>
  <c r="T22" i="3"/>
  <c r="T147" i="3"/>
  <c r="T35" i="3"/>
  <c r="T136" i="3"/>
  <c r="T148" i="3"/>
  <c r="T359" i="3"/>
  <c r="T269" i="3"/>
  <c r="T52" i="3"/>
  <c r="T60" i="3"/>
  <c r="T76" i="3"/>
  <c r="T92" i="3"/>
  <c r="T104" i="3"/>
  <c r="T322" i="3"/>
  <c r="T270" i="3"/>
  <c r="T314" i="3"/>
  <c r="T161" i="3"/>
  <c r="T173" i="3"/>
  <c r="T181" i="3"/>
  <c r="T189" i="3"/>
  <c r="T197" i="3"/>
  <c r="T205" i="3"/>
  <c r="T213" i="3"/>
  <c r="T221" i="3"/>
  <c r="T237" i="3"/>
  <c r="T245" i="3"/>
  <c r="T296" i="3"/>
  <c r="T339" i="3"/>
  <c r="T275" i="3"/>
  <c r="T299" i="3"/>
  <c r="T315" i="3"/>
  <c r="T328" i="3"/>
  <c r="T360" i="3"/>
  <c r="T38" i="3"/>
  <c r="T286" i="3"/>
  <c r="T29" i="3"/>
  <c r="T300" i="3"/>
  <c r="T284" i="3"/>
  <c r="T134" i="3"/>
  <c r="T367" i="3"/>
  <c r="U368" i="3" s="1"/>
  <c r="T55" i="3"/>
  <c r="T63" i="3"/>
  <c r="T71" i="3"/>
  <c r="T79" i="3"/>
  <c r="T87" i="3"/>
  <c r="T95" i="3"/>
  <c r="T103" i="3"/>
  <c r="T111" i="3"/>
  <c r="T119" i="3"/>
  <c r="T127" i="3"/>
  <c r="T141" i="3"/>
  <c r="T260" i="3"/>
  <c r="T276" i="3"/>
  <c r="T152" i="3"/>
  <c r="T160" i="3"/>
  <c r="T220" i="3"/>
  <c r="T23" i="3"/>
  <c r="T31" i="3"/>
  <c r="T273" i="3"/>
  <c r="T27" i="3"/>
  <c r="T135" i="3"/>
  <c r="T265" i="3"/>
  <c r="T40" i="3"/>
  <c r="T302" i="3"/>
  <c r="T37" i="3"/>
  <c r="T144" i="3"/>
  <c r="T319" i="3"/>
  <c r="T263" i="3"/>
  <c r="T316" i="3"/>
  <c r="T362" i="3"/>
  <c r="T142" i="3"/>
  <c r="T335" i="3"/>
  <c r="T49" i="3"/>
  <c r="T53" i="3"/>
  <c r="T57" i="3"/>
  <c r="T61" i="3"/>
  <c r="T65" i="3"/>
  <c r="T69" i="3"/>
  <c r="T73" i="3"/>
  <c r="T77" i="3"/>
  <c r="T81" i="3"/>
  <c r="T85" i="3"/>
  <c r="T89" i="3"/>
  <c r="T93" i="3"/>
  <c r="T97" i="3"/>
  <c r="T101" i="3"/>
  <c r="T105" i="3"/>
  <c r="T109" i="3"/>
  <c r="T113" i="3"/>
  <c r="T117" i="3"/>
  <c r="T121" i="3"/>
  <c r="T125" i="3"/>
  <c r="T129" i="3"/>
  <c r="T133" i="3"/>
  <c r="T149" i="3"/>
  <c r="T343" i="3"/>
  <c r="T264" i="3"/>
  <c r="T272" i="3"/>
  <c r="T290" i="3"/>
  <c r="T150" i="3"/>
  <c r="T154" i="3"/>
  <c r="T158" i="3"/>
  <c r="T162" i="3"/>
  <c r="T166" i="3"/>
  <c r="T170" i="3"/>
  <c r="T174" i="3"/>
  <c r="T178" i="3"/>
  <c r="T182" i="3"/>
  <c r="T186" i="3"/>
  <c r="T190" i="3"/>
  <c r="T194" i="3"/>
  <c r="T198" i="3"/>
  <c r="T202" i="3"/>
  <c r="T206" i="3"/>
  <c r="T210" i="3"/>
  <c r="T214" i="3"/>
  <c r="T218" i="3"/>
  <c r="T222" i="3"/>
  <c r="T226" i="3"/>
  <c r="T230" i="3"/>
  <c r="T234" i="3"/>
  <c r="T238" i="3"/>
  <c r="T242" i="3"/>
  <c r="T246" i="3"/>
  <c r="T250" i="3"/>
  <c r="T254" i="3"/>
  <c r="T258" i="3"/>
  <c r="T304" i="3"/>
  <c r="T326" i="3"/>
  <c r="T342" i="3"/>
  <c r="T358" i="3"/>
  <c r="T277" i="3"/>
  <c r="T285" i="3"/>
  <c r="T293" i="3"/>
  <c r="T301" i="3"/>
  <c r="T309" i="3"/>
  <c r="T317" i="3"/>
  <c r="T333" i="3"/>
  <c r="T349" i="3"/>
  <c r="T365" i="3"/>
  <c r="T332" i="3"/>
  <c r="T348" i="3"/>
  <c r="T364" i="3"/>
  <c r="I4" i="3"/>
  <c r="P4" i="3" s="1"/>
  <c r="I3" i="3"/>
  <c r="P3" i="3" s="1"/>
  <c r="H387" i="2"/>
  <c r="I387" i="2" s="1"/>
  <c r="J387" i="2" s="1"/>
  <c r="K387" i="2" s="1"/>
  <c r="L387" i="2" s="1"/>
  <c r="M387" i="2" s="1"/>
  <c r="H386" i="2"/>
  <c r="I386" i="2" s="1"/>
  <c r="J386" i="2" s="1"/>
  <c r="K386" i="2" s="1"/>
  <c r="L386" i="2" s="1"/>
  <c r="M386" i="2" s="1"/>
  <c r="H385" i="2"/>
  <c r="I385" i="2" s="1"/>
  <c r="J385" i="2" s="1"/>
  <c r="K385" i="2" s="1"/>
  <c r="L385" i="2" s="1"/>
  <c r="M385" i="2" s="1"/>
  <c r="H384" i="2"/>
  <c r="I384" i="2" s="1"/>
  <c r="J384" i="2" s="1"/>
  <c r="K384" i="2" s="1"/>
  <c r="L384" i="2" s="1"/>
  <c r="M384" i="2" s="1"/>
  <c r="H383" i="2"/>
  <c r="I383" i="2" s="1"/>
  <c r="J383" i="2" s="1"/>
  <c r="K383" i="2" s="1"/>
  <c r="L383" i="2" s="1"/>
  <c r="M383" i="2" s="1"/>
  <c r="H382" i="2"/>
  <c r="I382" i="2" s="1"/>
  <c r="J382" i="2" s="1"/>
  <c r="K382" i="2" s="1"/>
  <c r="L382" i="2" s="1"/>
  <c r="M382" i="2" s="1"/>
  <c r="H381" i="2"/>
  <c r="I381" i="2" s="1"/>
  <c r="J381" i="2" s="1"/>
  <c r="K381" i="2" s="1"/>
  <c r="L381" i="2" s="1"/>
  <c r="M381" i="2" s="1"/>
  <c r="H380" i="2"/>
  <c r="I380" i="2" s="1"/>
  <c r="J380" i="2" s="1"/>
  <c r="K380" i="2" s="1"/>
  <c r="L380" i="2" s="1"/>
  <c r="M380" i="2" s="1"/>
  <c r="H379" i="2"/>
  <c r="I379" i="2" s="1"/>
  <c r="J379" i="2" s="1"/>
  <c r="K379" i="2" s="1"/>
  <c r="L379" i="2" s="1"/>
  <c r="M379" i="2" s="1"/>
  <c r="H378" i="2"/>
  <c r="I378" i="2" s="1"/>
  <c r="J378" i="2" s="1"/>
  <c r="K378" i="2" s="1"/>
  <c r="L378" i="2" s="1"/>
  <c r="M378" i="2" s="1"/>
  <c r="H377" i="2"/>
  <c r="I377" i="2" s="1"/>
  <c r="J377" i="2" s="1"/>
  <c r="K377" i="2" s="1"/>
  <c r="L377" i="2" s="1"/>
  <c r="M377" i="2" s="1"/>
  <c r="H376" i="2"/>
  <c r="I376" i="2" s="1"/>
  <c r="J376" i="2" s="1"/>
  <c r="K376" i="2" s="1"/>
  <c r="L376" i="2" s="1"/>
  <c r="M376" i="2" s="1"/>
  <c r="H375" i="2"/>
  <c r="I375" i="2" s="1"/>
  <c r="J375" i="2" s="1"/>
  <c r="K375" i="2" s="1"/>
  <c r="L375" i="2" s="1"/>
  <c r="M375" i="2" s="1"/>
  <c r="H374" i="2"/>
  <c r="I374" i="2" s="1"/>
  <c r="J374" i="2" s="1"/>
  <c r="K374" i="2" s="1"/>
  <c r="L374" i="2" s="1"/>
  <c r="M374" i="2" s="1"/>
  <c r="H373" i="2"/>
  <c r="I373" i="2" s="1"/>
  <c r="J373" i="2" s="1"/>
  <c r="K373" i="2" s="1"/>
  <c r="L373" i="2" s="1"/>
  <c r="M373" i="2" s="1"/>
  <c r="H372" i="2"/>
  <c r="I372" i="2" s="1"/>
  <c r="J372" i="2" s="1"/>
  <c r="K372" i="2" s="1"/>
  <c r="L372" i="2" s="1"/>
  <c r="M372" i="2" s="1"/>
  <c r="H371" i="2"/>
  <c r="I371" i="2" s="1"/>
  <c r="J371" i="2" s="1"/>
  <c r="K371" i="2" s="1"/>
  <c r="L371" i="2" s="1"/>
  <c r="M371" i="2" s="1"/>
  <c r="H370" i="2"/>
  <c r="I370" i="2" s="1"/>
  <c r="J370" i="2" s="1"/>
  <c r="K370" i="2" s="1"/>
  <c r="L370" i="2" s="1"/>
  <c r="M370" i="2" s="1"/>
  <c r="H369" i="2"/>
  <c r="I369" i="2" s="1"/>
  <c r="J369" i="2" s="1"/>
  <c r="K369" i="2" s="1"/>
  <c r="L369" i="2" s="1"/>
  <c r="M369" i="2" s="1"/>
  <c r="J368" i="2"/>
  <c r="K368" i="2" s="1"/>
  <c r="L368" i="2" s="1"/>
  <c r="M368" i="2" s="1"/>
  <c r="I367" i="2"/>
  <c r="J367" i="2" s="1"/>
  <c r="I366" i="2"/>
  <c r="J366" i="2" s="1"/>
  <c r="I365" i="2"/>
  <c r="J365" i="2" s="1"/>
  <c r="K365" i="2" s="1"/>
  <c r="L365" i="2" s="1"/>
  <c r="I364" i="2"/>
  <c r="J364" i="2" s="1"/>
  <c r="K364" i="2" s="1"/>
  <c r="L364" i="2" s="1"/>
  <c r="M364" i="2" s="1"/>
  <c r="I363" i="2"/>
  <c r="J363" i="2" s="1"/>
  <c r="I362" i="2"/>
  <c r="J362" i="2" s="1"/>
  <c r="I361" i="2"/>
  <c r="J361" i="2" s="1"/>
  <c r="K361" i="2" s="1"/>
  <c r="L361" i="2" s="1"/>
  <c r="I360" i="2"/>
  <c r="J360" i="2" s="1"/>
  <c r="K360" i="2" s="1"/>
  <c r="L360" i="2" s="1"/>
  <c r="I359" i="2"/>
  <c r="J359" i="2" s="1"/>
  <c r="I358" i="2"/>
  <c r="J358" i="2" s="1"/>
  <c r="I357" i="2"/>
  <c r="J357" i="2" s="1"/>
  <c r="K357" i="2" s="1"/>
  <c r="L357" i="2" s="1"/>
  <c r="I356" i="2"/>
  <c r="J356" i="2" s="1"/>
  <c r="K356" i="2" s="1"/>
  <c r="L356" i="2" s="1"/>
  <c r="M356" i="2" s="1"/>
  <c r="I355" i="2"/>
  <c r="J355" i="2" s="1"/>
  <c r="I354" i="2"/>
  <c r="J354" i="2" s="1"/>
  <c r="I353" i="2"/>
  <c r="J353" i="2" s="1"/>
  <c r="K353" i="2" s="1"/>
  <c r="L353" i="2" s="1"/>
  <c r="I352" i="2"/>
  <c r="J352" i="2" s="1"/>
  <c r="K352" i="2" s="1"/>
  <c r="L352" i="2" s="1"/>
  <c r="I351" i="2"/>
  <c r="J351" i="2" s="1"/>
  <c r="I350" i="2"/>
  <c r="J350" i="2" s="1"/>
  <c r="I349" i="2"/>
  <c r="J349" i="2" s="1"/>
  <c r="K349" i="2" s="1"/>
  <c r="L349" i="2" s="1"/>
  <c r="I348" i="2"/>
  <c r="J348" i="2" s="1"/>
  <c r="K348" i="2" s="1"/>
  <c r="L348" i="2" s="1"/>
  <c r="M348" i="2" s="1"/>
  <c r="I347" i="2"/>
  <c r="J347" i="2" s="1"/>
  <c r="I346" i="2"/>
  <c r="J346" i="2" s="1"/>
  <c r="I345" i="2"/>
  <c r="J345" i="2" s="1"/>
  <c r="K345" i="2" s="1"/>
  <c r="L345" i="2" s="1"/>
  <c r="I344" i="2"/>
  <c r="J344" i="2" s="1"/>
  <c r="K344" i="2" s="1"/>
  <c r="L344" i="2" s="1"/>
  <c r="I343" i="2"/>
  <c r="J343" i="2" s="1"/>
  <c r="I342" i="2"/>
  <c r="J342" i="2" s="1"/>
  <c r="I341" i="2"/>
  <c r="J341" i="2" s="1"/>
  <c r="K341" i="2" s="1"/>
  <c r="L341" i="2" s="1"/>
  <c r="I340" i="2"/>
  <c r="J340" i="2" s="1"/>
  <c r="K340" i="2" s="1"/>
  <c r="L340" i="2" s="1"/>
  <c r="M340" i="2" s="1"/>
  <c r="I339" i="2"/>
  <c r="J339" i="2" s="1"/>
  <c r="I338" i="2"/>
  <c r="J338" i="2" s="1"/>
  <c r="I337" i="2"/>
  <c r="J337" i="2" s="1"/>
  <c r="K337" i="2" s="1"/>
  <c r="L337" i="2" s="1"/>
  <c r="I336" i="2"/>
  <c r="J336" i="2" s="1"/>
  <c r="K336" i="2" s="1"/>
  <c r="L336" i="2" s="1"/>
  <c r="I335" i="2"/>
  <c r="J335" i="2" s="1"/>
  <c r="I334" i="2"/>
  <c r="J334" i="2" s="1"/>
  <c r="I333" i="2"/>
  <c r="J333" i="2" s="1"/>
  <c r="K333" i="2" s="1"/>
  <c r="L333" i="2" s="1"/>
  <c r="I332" i="2"/>
  <c r="J332" i="2" s="1"/>
  <c r="K332" i="2" s="1"/>
  <c r="L332" i="2" s="1"/>
  <c r="M332" i="2" s="1"/>
  <c r="I331" i="2"/>
  <c r="J331" i="2" s="1"/>
  <c r="I330" i="2"/>
  <c r="J330" i="2" s="1"/>
  <c r="I329" i="2"/>
  <c r="J329" i="2" s="1"/>
  <c r="K329" i="2" s="1"/>
  <c r="L329" i="2" s="1"/>
  <c r="I328" i="2"/>
  <c r="J328" i="2" s="1"/>
  <c r="K328" i="2" s="1"/>
  <c r="L328" i="2" s="1"/>
  <c r="I327" i="2"/>
  <c r="J327" i="2" s="1"/>
  <c r="I326" i="2"/>
  <c r="J326" i="2" s="1"/>
  <c r="I325" i="2"/>
  <c r="J325" i="2" s="1"/>
  <c r="K325" i="2" s="1"/>
  <c r="L325" i="2" s="1"/>
  <c r="I324" i="2"/>
  <c r="J324" i="2" s="1"/>
  <c r="K324" i="2" s="1"/>
  <c r="L324" i="2" s="1"/>
  <c r="M324" i="2" s="1"/>
  <c r="I323" i="2"/>
  <c r="J323" i="2" s="1"/>
  <c r="I322" i="2"/>
  <c r="J322" i="2" s="1"/>
  <c r="I321" i="2"/>
  <c r="J321" i="2" s="1"/>
  <c r="K321" i="2" s="1"/>
  <c r="L321" i="2" s="1"/>
  <c r="I320" i="2"/>
  <c r="J320" i="2" s="1"/>
  <c r="K320" i="2" s="1"/>
  <c r="L320" i="2" s="1"/>
  <c r="I319" i="2"/>
  <c r="J319" i="2" s="1"/>
  <c r="I318" i="2"/>
  <c r="J318" i="2" s="1"/>
  <c r="I317" i="2"/>
  <c r="J317" i="2" s="1"/>
  <c r="K317" i="2" s="1"/>
  <c r="L317" i="2" s="1"/>
  <c r="I316" i="2"/>
  <c r="J316" i="2" s="1"/>
  <c r="K316" i="2" s="1"/>
  <c r="L316" i="2" s="1"/>
  <c r="M316" i="2" s="1"/>
  <c r="I315" i="2"/>
  <c r="J315" i="2" s="1"/>
  <c r="I314" i="2"/>
  <c r="J314" i="2" s="1"/>
  <c r="I313" i="2"/>
  <c r="J313" i="2" s="1"/>
  <c r="K313" i="2" s="1"/>
  <c r="L313" i="2" s="1"/>
  <c r="I312" i="2"/>
  <c r="J312" i="2" s="1"/>
  <c r="K312" i="2" s="1"/>
  <c r="L312" i="2" s="1"/>
  <c r="I311" i="2"/>
  <c r="J311" i="2" s="1"/>
  <c r="I310" i="2"/>
  <c r="J310" i="2" s="1"/>
  <c r="I309" i="2"/>
  <c r="J309" i="2" s="1"/>
  <c r="K309" i="2" s="1"/>
  <c r="L309" i="2" s="1"/>
  <c r="I308" i="2"/>
  <c r="J308" i="2" s="1"/>
  <c r="K308" i="2" s="1"/>
  <c r="L308" i="2" s="1"/>
  <c r="M308" i="2" s="1"/>
  <c r="I307" i="2"/>
  <c r="J307" i="2" s="1"/>
  <c r="K307" i="2" s="1"/>
  <c r="L307" i="2" s="1"/>
  <c r="I306" i="2"/>
  <c r="I305" i="2"/>
  <c r="J305" i="2" s="1"/>
  <c r="K305" i="2" s="1"/>
  <c r="I304" i="2"/>
  <c r="J304" i="2" s="1"/>
  <c r="K304" i="2" s="1"/>
  <c r="L304" i="2" s="1"/>
  <c r="I303" i="2"/>
  <c r="J303" i="2" s="1"/>
  <c r="K303" i="2" s="1"/>
  <c r="I302" i="2"/>
  <c r="J302" i="2" s="1"/>
  <c r="K302" i="2" s="1"/>
  <c r="I301" i="2"/>
  <c r="J301" i="2" s="1"/>
  <c r="K301" i="2" s="1"/>
  <c r="I300" i="2"/>
  <c r="J300" i="2" s="1"/>
  <c r="K300" i="2" s="1"/>
  <c r="I299" i="2"/>
  <c r="J299" i="2" s="1"/>
  <c r="I298" i="2"/>
  <c r="J298" i="2" s="1"/>
  <c r="K298" i="2" s="1"/>
  <c r="I297" i="2"/>
  <c r="J297" i="2" s="1"/>
  <c r="K297" i="2" s="1"/>
  <c r="I296" i="2"/>
  <c r="J296" i="2" s="1"/>
  <c r="K296" i="2" s="1"/>
  <c r="I295" i="2"/>
  <c r="J295" i="2" s="1"/>
  <c r="I294" i="2"/>
  <c r="J294" i="2" s="1"/>
  <c r="K294" i="2" s="1"/>
  <c r="I293" i="2"/>
  <c r="J293" i="2" s="1"/>
  <c r="K293" i="2" s="1"/>
  <c r="I292" i="2"/>
  <c r="J292" i="2" s="1"/>
  <c r="K292" i="2" s="1"/>
  <c r="I291" i="2"/>
  <c r="J291" i="2" s="1"/>
  <c r="I290" i="2"/>
  <c r="J290" i="2" s="1"/>
  <c r="K290" i="2" s="1"/>
  <c r="I289" i="2"/>
  <c r="J289" i="2" s="1"/>
  <c r="K289" i="2" s="1"/>
  <c r="I288" i="2"/>
  <c r="J288" i="2" s="1"/>
  <c r="K288" i="2" s="1"/>
  <c r="I287" i="2"/>
  <c r="J287" i="2" s="1"/>
  <c r="I286" i="2"/>
  <c r="J286" i="2" s="1"/>
  <c r="K286" i="2" s="1"/>
  <c r="I285" i="2"/>
  <c r="J285" i="2" s="1"/>
  <c r="K285" i="2" s="1"/>
  <c r="I284" i="2"/>
  <c r="J284" i="2" s="1"/>
  <c r="K284" i="2" s="1"/>
  <c r="I283" i="2"/>
  <c r="J283" i="2" s="1"/>
  <c r="I282" i="2"/>
  <c r="J282" i="2" s="1"/>
  <c r="K282" i="2" s="1"/>
  <c r="I281" i="2"/>
  <c r="J281" i="2" s="1"/>
  <c r="K281" i="2" s="1"/>
  <c r="I280" i="2"/>
  <c r="J280" i="2" s="1"/>
  <c r="K280" i="2" s="1"/>
  <c r="I279" i="2"/>
  <c r="J279" i="2" s="1"/>
  <c r="I278" i="2"/>
  <c r="J278" i="2" s="1"/>
  <c r="K278" i="2" s="1"/>
  <c r="I277" i="2"/>
  <c r="J277" i="2" s="1"/>
  <c r="K277" i="2" s="1"/>
  <c r="I276" i="2"/>
  <c r="J276" i="2" s="1"/>
  <c r="K276" i="2" s="1"/>
  <c r="I275" i="2"/>
  <c r="J275" i="2" s="1"/>
  <c r="I274" i="2"/>
  <c r="J274" i="2" s="1"/>
  <c r="K274" i="2" s="1"/>
  <c r="I273" i="2"/>
  <c r="J273" i="2" s="1"/>
  <c r="K273" i="2" s="1"/>
  <c r="I272" i="2"/>
  <c r="J272" i="2" s="1"/>
  <c r="K272" i="2" s="1"/>
  <c r="I271" i="2"/>
  <c r="J271" i="2" s="1"/>
  <c r="I270" i="2"/>
  <c r="J270" i="2" s="1"/>
  <c r="K270" i="2" s="1"/>
  <c r="I269" i="2"/>
  <c r="J269" i="2" s="1"/>
  <c r="K269" i="2" s="1"/>
  <c r="I268" i="2"/>
  <c r="J268" i="2" s="1"/>
  <c r="K268" i="2" s="1"/>
  <c r="I267" i="2"/>
  <c r="J267" i="2" s="1"/>
  <c r="I266" i="2"/>
  <c r="J266" i="2" s="1"/>
  <c r="K266" i="2" s="1"/>
  <c r="I265" i="2"/>
  <c r="J265" i="2" s="1"/>
  <c r="K265" i="2" s="1"/>
  <c r="I264" i="2"/>
  <c r="J264" i="2" s="1"/>
  <c r="I263" i="2"/>
  <c r="J263" i="2" s="1"/>
  <c r="K263" i="2" s="1"/>
  <c r="L263" i="2" s="1"/>
  <c r="I262" i="2"/>
  <c r="J262" i="2" s="1"/>
  <c r="I261" i="2"/>
  <c r="J261" i="2" s="1"/>
  <c r="K261" i="2" s="1"/>
  <c r="L261" i="2" s="1"/>
  <c r="I260" i="2"/>
  <c r="J260" i="2" s="1"/>
  <c r="I259" i="2"/>
  <c r="J259" i="2" s="1"/>
  <c r="K259" i="2" s="1"/>
  <c r="L259" i="2" s="1"/>
  <c r="I258" i="2"/>
  <c r="J258" i="2" s="1"/>
  <c r="I257" i="2"/>
  <c r="J257" i="2" s="1"/>
  <c r="K257" i="2" s="1"/>
  <c r="L257" i="2" s="1"/>
  <c r="I256" i="2"/>
  <c r="J256" i="2" s="1"/>
  <c r="I255" i="2"/>
  <c r="J255" i="2" s="1"/>
  <c r="K255" i="2" s="1"/>
  <c r="L255" i="2" s="1"/>
  <c r="I254" i="2"/>
  <c r="J254" i="2" s="1"/>
  <c r="I253" i="2"/>
  <c r="J253" i="2" s="1"/>
  <c r="K253" i="2" s="1"/>
  <c r="L253" i="2" s="1"/>
  <c r="I252" i="2"/>
  <c r="J252" i="2" s="1"/>
  <c r="I251" i="2"/>
  <c r="J251" i="2" s="1"/>
  <c r="K251" i="2" s="1"/>
  <c r="L251" i="2" s="1"/>
  <c r="I250" i="2"/>
  <c r="J250" i="2" s="1"/>
  <c r="I249" i="2"/>
  <c r="J249" i="2" s="1"/>
  <c r="K249" i="2" s="1"/>
  <c r="L249" i="2" s="1"/>
  <c r="I248" i="2"/>
  <c r="J248" i="2" s="1"/>
  <c r="I247" i="2"/>
  <c r="J247" i="2" s="1"/>
  <c r="K247" i="2" s="1"/>
  <c r="L247" i="2" s="1"/>
  <c r="I246" i="2"/>
  <c r="J246" i="2" s="1"/>
  <c r="I245" i="2"/>
  <c r="J245" i="2" s="1"/>
  <c r="K245" i="2" s="1"/>
  <c r="L245" i="2" s="1"/>
  <c r="I244" i="2"/>
  <c r="J244" i="2" s="1"/>
  <c r="I243" i="2"/>
  <c r="J243" i="2" s="1"/>
  <c r="K243" i="2" s="1"/>
  <c r="L243" i="2" s="1"/>
  <c r="I242" i="2"/>
  <c r="J242" i="2" s="1"/>
  <c r="I241" i="2"/>
  <c r="J241" i="2" s="1"/>
  <c r="K241" i="2" s="1"/>
  <c r="L241" i="2" s="1"/>
  <c r="I240" i="2"/>
  <c r="J240" i="2" s="1"/>
  <c r="I239" i="2"/>
  <c r="J239" i="2" s="1"/>
  <c r="K239" i="2" s="1"/>
  <c r="L239" i="2" s="1"/>
  <c r="I238" i="2"/>
  <c r="J238" i="2" s="1"/>
  <c r="I237" i="2"/>
  <c r="J237" i="2" s="1"/>
  <c r="K237" i="2" s="1"/>
  <c r="L237" i="2" s="1"/>
  <c r="I236" i="2"/>
  <c r="J236" i="2" s="1"/>
  <c r="I235" i="2"/>
  <c r="J235" i="2" s="1"/>
  <c r="K235" i="2" s="1"/>
  <c r="L235" i="2" s="1"/>
  <c r="I234" i="2"/>
  <c r="J234" i="2" s="1"/>
  <c r="I233" i="2"/>
  <c r="J233" i="2" s="1"/>
  <c r="K233" i="2" s="1"/>
  <c r="L233" i="2" s="1"/>
  <c r="I232" i="2"/>
  <c r="J232" i="2" s="1"/>
  <c r="I231" i="2"/>
  <c r="J231" i="2" s="1"/>
  <c r="K231" i="2" s="1"/>
  <c r="L231" i="2" s="1"/>
  <c r="I230" i="2"/>
  <c r="J230" i="2" s="1"/>
  <c r="I229" i="2"/>
  <c r="J229" i="2" s="1"/>
  <c r="K229" i="2" s="1"/>
  <c r="L229" i="2" s="1"/>
  <c r="I228" i="2"/>
  <c r="J228" i="2" s="1"/>
  <c r="I227" i="2"/>
  <c r="J227" i="2" s="1"/>
  <c r="K227" i="2" s="1"/>
  <c r="L227" i="2" s="1"/>
  <c r="I226" i="2"/>
  <c r="J226" i="2" s="1"/>
  <c r="I225" i="2"/>
  <c r="J225" i="2" s="1"/>
  <c r="K225" i="2" s="1"/>
  <c r="L225" i="2" s="1"/>
  <c r="I224" i="2"/>
  <c r="J224" i="2" s="1"/>
  <c r="I223" i="2"/>
  <c r="J223" i="2" s="1"/>
  <c r="K223" i="2" s="1"/>
  <c r="L223" i="2" s="1"/>
  <c r="I222" i="2"/>
  <c r="J222" i="2" s="1"/>
  <c r="I221" i="2"/>
  <c r="J221" i="2" s="1"/>
  <c r="K221" i="2" s="1"/>
  <c r="L221" i="2" s="1"/>
  <c r="I220" i="2"/>
  <c r="J220" i="2" s="1"/>
  <c r="I219" i="2"/>
  <c r="J219" i="2" s="1"/>
  <c r="K219" i="2" s="1"/>
  <c r="L219" i="2" s="1"/>
  <c r="I218" i="2"/>
  <c r="J218" i="2" s="1"/>
  <c r="I217" i="2"/>
  <c r="J217" i="2" s="1"/>
  <c r="K217" i="2" s="1"/>
  <c r="L217" i="2" s="1"/>
  <c r="I216" i="2"/>
  <c r="J216" i="2" s="1"/>
  <c r="I215" i="2"/>
  <c r="J215" i="2" s="1"/>
  <c r="K215" i="2" s="1"/>
  <c r="L215" i="2" s="1"/>
  <c r="I214" i="2"/>
  <c r="J214" i="2" s="1"/>
  <c r="I213" i="2"/>
  <c r="J213" i="2" s="1"/>
  <c r="K213" i="2" s="1"/>
  <c r="L213" i="2" s="1"/>
  <c r="I212" i="2"/>
  <c r="J212" i="2" s="1"/>
  <c r="I211" i="2"/>
  <c r="J211" i="2" s="1"/>
  <c r="I210" i="2"/>
  <c r="J210" i="2" s="1"/>
  <c r="I209" i="2"/>
  <c r="J209" i="2" s="1"/>
  <c r="I208" i="2"/>
  <c r="J208" i="2" s="1"/>
  <c r="I207" i="2"/>
  <c r="J207" i="2" s="1"/>
  <c r="I206" i="2"/>
  <c r="J206" i="2" s="1"/>
  <c r="I205" i="2"/>
  <c r="J205" i="2" s="1"/>
  <c r="I204" i="2"/>
  <c r="J204" i="2" s="1"/>
  <c r="I203" i="2"/>
  <c r="J203" i="2" s="1"/>
  <c r="I202" i="2"/>
  <c r="J202" i="2" s="1"/>
  <c r="I201" i="2"/>
  <c r="J201" i="2" s="1"/>
  <c r="I200" i="2"/>
  <c r="J200" i="2" s="1"/>
  <c r="I199" i="2"/>
  <c r="J199" i="2" s="1"/>
  <c r="I198" i="2"/>
  <c r="J198" i="2" s="1"/>
  <c r="I197" i="2"/>
  <c r="J197" i="2" s="1"/>
  <c r="I196" i="2"/>
  <c r="J196" i="2" s="1"/>
  <c r="I195" i="2"/>
  <c r="I194" i="2"/>
  <c r="J194" i="2" s="1"/>
  <c r="I193" i="2"/>
  <c r="I192" i="2"/>
  <c r="J192" i="2" s="1"/>
  <c r="I191" i="2"/>
  <c r="I190" i="2"/>
  <c r="J190" i="2" s="1"/>
  <c r="I189" i="2"/>
  <c r="I188" i="2"/>
  <c r="J188" i="2" s="1"/>
  <c r="I187" i="2"/>
  <c r="I186" i="2"/>
  <c r="J186" i="2" s="1"/>
  <c r="I185" i="2"/>
  <c r="I184" i="2"/>
  <c r="J184" i="2" s="1"/>
  <c r="I183" i="2"/>
  <c r="I182" i="2"/>
  <c r="J182" i="2" s="1"/>
  <c r="I181" i="2"/>
  <c r="I180" i="2"/>
  <c r="J180" i="2" s="1"/>
  <c r="I179" i="2"/>
  <c r="I178" i="2"/>
  <c r="J178" i="2" s="1"/>
  <c r="I177" i="2"/>
  <c r="I176" i="2"/>
  <c r="J176" i="2" s="1"/>
  <c r="I175" i="2"/>
  <c r="I174" i="2"/>
  <c r="J174" i="2" s="1"/>
  <c r="I173" i="2"/>
  <c r="I172" i="2"/>
  <c r="J172" i="2" s="1"/>
  <c r="I171" i="2"/>
  <c r="I170" i="2"/>
  <c r="J170" i="2" s="1"/>
  <c r="I169" i="2"/>
  <c r="I168" i="2"/>
  <c r="J168" i="2" s="1"/>
  <c r="I167" i="2"/>
  <c r="I166" i="2"/>
  <c r="J166" i="2" s="1"/>
  <c r="I165" i="2"/>
  <c r="I164" i="2"/>
  <c r="J164" i="2" s="1"/>
  <c r="I163" i="2"/>
  <c r="I162" i="2"/>
  <c r="J162" i="2" s="1"/>
  <c r="I161" i="2"/>
  <c r="I160" i="2"/>
  <c r="J160" i="2" s="1"/>
  <c r="I159" i="2"/>
  <c r="I158" i="2"/>
  <c r="J158" i="2" s="1"/>
  <c r="I157" i="2"/>
  <c r="I156" i="2"/>
  <c r="J156" i="2" s="1"/>
  <c r="I155" i="2"/>
  <c r="I154" i="2"/>
  <c r="J154" i="2" s="1"/>
  <c r="I153" i="2"/>
  <c r="I152" i="2"/>
  <c r="J152" i="2" s="1"/>
  <c r="I151" i="2"/>
  <c r="I150" i="2"/>
  <c r="J150" i="2" s="1"/>
  <c r="I149" i="2"/>
  <c r="I148" i="2"/>
  <c r="J148" i="2" s="1"/>
  <c r="I147" i="2"/>
  <c r="I146" i="2"/>
  <c r="J146" i="2" s="1"/>
  <c r="I145" i="2"/>
  <c r="I144" i="2"/>
  <c r="J144" i="2" s="1"/>
  <c r="K144" i="2" s="1"/>
  <c r="I143" i="2"/>
  <c r="I142" i="2"/>
  <c r="J142" i="2" s="1"/>
  <c r="I141" i="2"/>
  <c r="I140" i="2"/>
  <c r="J140" i="2" s="1"/>
  <c r="K140" i="2" s="1"/>
  <c r="I139" i="2"/>
  <c r="I138" i="2"/>
  <c r="J138" i="2" s="1"/>
  <c r="I137" i="2"/>
  <c r="I136" i="2"/>
  <c r="J136" i="2" s="1"/>
  <c r="K136" i="2" s="1"/>
  <c r="I135" i="2"/>
  <c r="I134" i="2"/>
  <c r="J134" i="2" s="1"/>
  <c r="I133" i="2"/>
  <c r="I132" i="2"/>
  <c r="J132" i="2" s="1"/>
  <c r="I131" i="2"/>
  <c r="I130" i="2"/>
  <c r="J130" i="2" s="1"/>
  <c r="I129" i="2"/>
  <c r="I128" i="2"/>
  <c r="J128" i="2" s="1"/>
  <c r="I127" i="2"/>
  <c r="J127" i="2" s="1"/>
  <c r="I126" i="2"/>
  <c r="J126" i="2" s="1"/>
  <c r="I125" i="2"/>
  <c r="J125" i="2" s="1"/>
  <c r="I124" i="2"/>
  <c r="J124" i="2" s="1"/>
  <c r="I123" i="2"/>
  <c r="J123" i="2" s="1"/>
  <c r="I122" i="2"/>
  <c r="J122" i="2" s="1"/>
  <c r="I121" i="2"/>
  <c r="J121" i="2" s="1"/>
  <c r="I120" i="2"/>
  <c r="J120" i="2" s="1"/>
  <c r="I119" i="2"/>
  <c r="J119" i="2" s="1"/>
  <c r="I118" i="2"/>
  <c r="J118" i="2" s="1"/>
  <c r="I117" i="2"/>
  <c r="J117" i="2" s="1"/>
  <c r="I116" i="2"/>
  <c r="J116" i="2" s="1"/>
  <c r="I115" i="2"/>
  <c r="J115" i="2" s="1"/>
  <c r="I114" i="2"/>
  <c r="J114" i="2" s="1"/>
  <c r="I113" i="2"/>
  <c r="J113" i="2" s="1"/>
  <c r="I112" i="2"/>
  <c r="J112" i="2" s="1"/>
  <c r="I111" i="2"/>
  <c r="J111" i="2" s="1"/>
  <c r="I110" i="2"/>
  <c r="J110" i="2" s="1"/>
  <c r="I109" i="2"/>
  <c r="J109" i="2" s="1"/>
  <c r="I108" i="2"/>
  <c r="J108" i="2" s="1"/>
  <c r="I107" i="2"/>
  <c r="J107" i="2" s="1"/>
  <c r="I106" i="2"/>
  <c r="J106" i="2" s="1"/>
  <c r="I105" i="2"/>
  <c r="J105" i="2" s="1"/>
  <c r="I104" i="2"/>
  <c r="J104" i="2" s="1"/>
  <c r="I103" i="2"/>
  <c r="J103" i="2" s="1"/>
  <c r="I102" i="2"/>
  <c r="J102" i="2" s="1"/>
  <c r="I101" i="2"/>
  <c r="J101" i="2" s="1"/>
  <c r="I100" i="2"/>
  <c r="J100" i="2" s="1"/>
  <c r="I99" i="2"/>
  <c r="J99" i="2" s="1"/>
  <c r="I98" i="2"/>
  <c r="J98" i="2" s="1"/>
  <c r="I97" i="2"/>
  <c r="J97" i="2" s="1"/>
  <c r="I96" i="2"/>
  <c r="J96" i="2" s="1"/>
  <c r="I95" i="2"/>
  <c r="J95" i="2" s="1"/>
  <c r="I94" i="2"/>
  <c r="J94" i="2" s="1"/>
  <c r="I93" i="2"/>
  <c r="J93" i="2" s="1"/>
  <c r="I92" i="2"/>
  <c r="J92" i="2" s="1"/>
  <c r="I91" i="2"/>
  <c r="J91" i="2" s="1"/>
  <c r="I90" i="2"/>
  <c r="J90" i="2" s="1"/>
  <c r="I89" i="2"/>
  <c r="J89" i="2" s="1"/>
  <c r="I88" i="2"/>
  <c r="J88" i="2" s="1"/>
  <c r="I87" i="2"/>
  <c r="J87" i="2" s="1"/>
  <c r="I86" i="2"/>
  <c r="J86" i="2" s="1"/>
  <c r="I85" i="2"/>
  <c r="J85" i="2" s="1"/>
  <c r="I84" i="2"/>
  <c r="J84" i="2" s="1"/>
  <c r="I83" i="2"/>
  <c r="J83" i="2" s="1"/>
  <c r="I82" i="2"/>
  <c r="J82" i="2" s="1"/>
  <c r="I81" i="2"/>
  <c r="J81" i="2" s="1"/>
  <c r="I80" i="2"/>
  <c r="J80" i="2" s="1"/>
  <c r="I79" i="2"/>
  <c r="J79" i="2" s="1"/>
  <c r="I78" i="2"/>
  <c r="J78" i="2" s="1"/>
  <c r="I77" i="2"/>
  <c r="J77" i="2" s="1"/>
  <c r="I76" i="2"/>
  <c r="J76" i="2" s="1"/>
  <c r="I75" i="2"/>
  <c r="J75" i="2" s="1"/>
  <c r="I74" i="2"/>
  <c r="J74" i="2" s="1"/>
  <c r="I73" i="2"/>
  <c r="J73" i="2" s="1"/>
  <c r="I72" i="2"/>
  <c r="J72" i="2" s="1"/>
  <c r="I71" i="2"/>
  <c r="J71" i="2" s="1"/>
  <c r="I70" i="2"/>
  <c r="J70" i="2" s="1"/>
  <c r="I69" i="2"/>
  <c r="J69" i="2" s="1"/>
  <c r="I68" i="2"/>
  <c r="J68" i="2" s="1"/>
  <c r="I67" i="2"/>
  <c r="J67" i="2" s="1"/>
  <c r="I66" i="2"/>
  <c r="J66" i="2" s="1"/>
  <c r="I65" i="2"/>
  <c r="J65" i="2" s="1"/>
  <c r="I64" i="2"/>
  <c r="J64" i="2" s="1"/>
  <c r="I63" i="2"/>
  <c r="J63" i="2" s="1"/>
  <c r="I62" i="2"/>
  <c r="J62" i="2" s="1"/>
  <c r="I61" i="2"/>
  <c r="J61" i="2" s="1"/>
  <c r="I60" i="2"/>
  <c r="J60" i="2" s="1"/>
  <c r="I59" i="2"/>
  <c r="J59" i="2" s="1"/>
  <c r="I58" i="2"/>
  <c r="J58" i="2" s="1"/>
  <c r="I57" i="2"/>
  <c r="J57" i="2" s="1"/>
  <c r="I56" i="2"/>
  <c r="J56" i="2" s="1"/>
  <c r="I55" i="2"/>
  <c r="J55" i="2" s="1"/>
  <c r="I54" i="2"/>
  <c r="J54" i="2" s="1"/>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I20" i="2"/>
  <c r="J20" i="2" s="1"/>
  <c r="I19" i="2"/>
  <c r="I18" i="2"/>
  <c r="I17" i="2"/>
  <c r="I16" i="2"/>
  <c r="I15" i="2"/>
  <c r="U370" i="3" l="1"/>
  <c r="U379" i="3"/>
  <c r="U374" i="3"/>
  <c r="U371" i="3"/>
  <c r="U369" i="3"/>
  <c r="U378" i="3"/>
  <c r="U373" i="3"/>
  <c r="U372" i="3"/>
  <c r="U376" i="3"/>
  <c r="L6" i="3"/>
  <c r="S6" i="3" s="1"/>
  <c r="T6" i="3" s="1"/>
  <c r="T389" i="3"/>
  <c r="M7" i="3"/>
  <c r="J4" i="3"/>
  <c r="Q4" i="3" s="1"/>
  <c r="K5" i="3"/>
  <c r="R5" i="3" s="1"/>
  <c r="J3" i="3"/>
  <c r="Q3" i="3" s="1"/>
  <c r="T2" i="3"/>
  <c r="P16" i="2"/>
  <c r="J16" i="2"/>
  <c r="J21" i="2"/>
  <c r="K26" i="2"/>
  <c r="J15" i="2"/>
  <c r="P15" i="2" s="1"/>
  <c r="P17" i="2"/>
  <c r="J17" i="2"/>
  <c r="J19" i="2"/>
  <c r="K20" i="2"/>
  <c r="Q20" i="2" s="1"/>
  <c r="K24" i="2"/>
  <c r="Q24" i="2" s="1"/>
  <c r="K28" i="2"/>
  <c r="K32" i="2"/>
  <c r="K36" i="2"/>
  <c r="K40" i="2"/>
  <c r="K44" i="2"/>
  <c r="K48" i="2"/>
  <c r="K52" i="2"/>
  <c r="K56" i="2"/>
  <c r="K60" i="2"/>
  <c r="K64" i="2"/>
  <c r="K68" i="2"/>
  <c r="K72" i="2"/>
  <c r="K76" i="2"/>
  <c r="K80" i="2"/>
  <c r="K84" i="2"/>
  <c r="K88" i="2"/>
  <c r="K92" i="2"/>
  <c r="K96" i="2"/>
  <c r="K100" i="2"/>
  <c r="K104" i="2"/>
  <c r="K108" i="2"/>
  <c r="K112" i="2"/>
  <c r="K116" i="2"/>
  <c r="K120" i="2"/>
  <c r="K124" i="2"/>
  <c r="K128" i="2"/>
  <c r="K188" i="2"/>
  <c r="K197" i="2"/>
  <c r="K199" i="2"/>
  <c r="K201" i="2"/>
  <c r="K203" i="2"/>
  <c r="K205" i="2"/>
  <c r="K207" i="2"/>
  <c r="K209" i="2"/>
  <c r="K211" i="2"/>
  <c r="Q25" i="2"/>
  <c r="K25" i="2"/>
  <c r="K29" i="2"/>
  <c r="K33" i="2"/>
  <c r="K37" i="2"/>
  <c r="K41" i="2"/>
  <c r="K45" i="2"/>
  <c r="K49" i="2"/>
  <c r="K53" i="2"/>
  <c r="K57" i="2"/>
  <c r="K61" i="2"/>
  <c r="K65" i="2"/>
  <c r="K69" i="2"/>
  <c r="K73" i="2"/>
  <c r="K77" i="2"/>
  <c r="K81" i="2"/>
  <c r="K85" i="2"/>
  <c r="K89" i="2"/>
  <c r="K93" i="2"/>
  <c r="K97" i="2"/>
  <c r="K101" i="2"/>
  <c r="K105" i="2"/>
  <c r="K109" i="2"/>
  <c r="K113" i="2"/>
  <c r="K117" i="2"/>
  <c r="K121" i="2"/>
  <c r="K125" i="2"/>
  <c r="K130" i="2"/>
  <c r="J131" i="2"/>
  <c r="J149" i="2"/>
  <c r="K150" i="2"/>
  <c r="J153" i="2"/>
  <c r="K154" i="2"/>
  <c r="J157" i="2"/>
  <c r="K158" i="2"/>
  <c r="J161" i="2"/>
  <c r="K162" i="2"/>
  <c r="J165" i="2"/>
  <c r="K166" i="2"/>
  <c r="J169" i="2"/>
  <c r="K170" i="2"/>
  <c r="J173" i="2"/>
  <c r="K174" i="2"/>
  <c r="J177" i="2"/>
  <c r="K178" i="2"/>
  <c r="J181" i="2"/>
  <c r="K182" i="2"/>
  <c r="J185" i="2"/>
  <c r="K186" i="2"/>
  <c r="J18" i="2"/>
  <c r="Q22" i="2"/>
  <c r="K22" i="2"/>
  <c r="K30" i="2"/>
  <c r="K34" i="2"/>
  <c r="K38" i="2"/>
  <c r="K42" i="2"/>
  <c r="K46" i="2"/>
  <c r="K50" i="2"/>
  <c r="K54" i="2"/>
  <c r="K58" i="2"/>
  <c r="K62" i="2"/>
  <c r="K66" i="2"/>
  <c r="K70" i="2"/>
  <c r="K74" i="2"/>
  <c r="K78" i="2"/>
  <c r="K82" i="2"/>
  <c r="K86" i="2"/>
  <c r="K90" i="2"/>
  <c r="K94" i="2"/>
  <c r="K98" i="2"/>
  <c r="K102" i="2"/>
  <c r="K106" i="2"/>
  <c r="K110" i="2"/>
  <c r="K114" i="2"/>
  <c r="K118" i="2"/>
  <c r="K122" i="2"/>
  <c r="K126" i="2"/>
  <c r="K134" i="2"/>
  <c r="L136" i="2"/>
  <c r="K138" i="2"/>
  <c r="L140" i="2"/>
  <c r="K142" i="2"/>
  <c r="L144" i="2"/>
  <c r="K146" i="2"/>
  <c r="J193" i="2"/>
  <c r="K196" i="2"/>
  <c r="K198" i="2"/>
  <c r="K200" i="2"/>
  <c r="K202" i="2"/>
  <c r="K204" i="2"/>
  <c r="K206" i="2"/>
  <c r="K208" i="2"/>
  <c r="K210" i="2"/>
  <c r="K212" i="2"/>
  <c r="K23" i="2"/>
  <c r="Q23" i="2" s="1"/>
  <c r="K27" i="2"/>
  <c r="K31" i="2"/>
  <c r="K35" i="2"/>
  <c r="K39" i="2"/>
  <c r="K43" i="2"/>
  <c r="K47" i="2"/>
  <c r="K51" i="2"/>
  <c r="K55" i="2"/>
  <c r="K59" i="2"/>
  <c r="K63" i="2"/>
  <c r="K67" i="2"/>
  <c r="K71" i="2"/>
  <c r="K75" i="2"/>
  <c r="K79" i="2"/>
  <c r="K83" i="2"/>
  <c r="K87" i="2"/>
  <c r="K91" i="2"/>
  <c r="K95" i="2"/>
  <c r="K99" i="2"/>
  <c r="K103" i="2"/>
  <c r="K107" i="2"/>
  <c r="K111" i="2"/>
  <c r="K115" i="2"/>
  <c r="K119" i="2"/>
  <c r="K123" i="2"/>
  <c r="K127" i="2"/>
  <c r="J129" i="2"/>
  <c r="K132" i="2"/>
  <c r="J133" i="2"/>
  <c r="J135" i="2"/>
  <c r="J137" i="2"/>
  <c r="J139" i="2"/>
  <c r="J141" i="2"/>
  <c r="J143" i="2"/>
  <c r="J145" i="2"/>
  <c r="J147" i="2"/>
  <c r="K148" i="2"/>
  <c r="J151" i="2"/>
  <c r="K152" i="2"/>
  <c r="J155" i="2"/>
  <c r="K156" i="2"/>
  <c r="J159" i="2"/>
  <c r="K160" i="2"/>
  <c r="J163" i="2"/>
  <c r="K164" i="2"/>
  <c r="J167" i="2"/>
  <c r="K168" i="2"/>
  <c r="J171" i="2"/>
  <c r="K172" i="2"/>
  <c r="J175" i="2"/>
  <c r="K176" i="2"/>
  <c r="J179" i="2"/>
  <c r="K180" i="2"/>
  <c r="J183" i="2"/>
  <c r="K184" i="2"/>
  <c r="J189" i="2"/>
  <c r="K192" i="2"/>
  <c r="M217" i="2"/>
  <c r="K220" i="2"/>
  <c r="M225" i="2"/>
  <c r="K228" i="2"/>
  <c r="M233" i="2"/>
  <c r="K236" i="2"/>
  <c r="M241" i="2"/>
  <c r="K244" i="2"/>
  <c r="M249" i="2"/>
  <c r="K252" i="2"/>
  <c r="M257" i="2"/>
  <c r="K260" i="2"/>
  <c r="M307" i="2"/>
  <c r="M309" i="2"/>
  <c r="K315" i="2"/>
  <c r="M317" i="2"/>
  <c r="K323" i="2"/>
  <c r="M325" i="2"/>
  <c r="K331" i="2"/>
  <c r="M333" i="2"/>
  <c r="K339" i="2"/>
  <c r="M341" i="2"/>
  <c r="K347" i="2"/>
  <c r="M349" i="2"/>
  <c r="K355" i="2"/>
  <c r="M357" i="2"/>
  <c r="K363" i="2"/>
  <c r="M365" i="2"/>
  <c r="M215" i="2"/>
  <c r="K218" i="2"/>
  <c r="M223" i="2"/>
  <c r="K226" i="2"/>
  <c r="M231" i="2"/>
  <c r="K234" i="2"/>
  <c r="M239" i="2"/>
  <c r="K242" i="2"/>
  <c r="M247" i="2"/>
  <c r="K250" i="2"/>
  <c r="M255" i="2"/>
  <c r="K258" i="2"/>
  <c r="M263" i="2"/>
  <c r="L272" i="2"/>
  <c r="L280" i="2"/>
  <c r="L288" i="2"/>
  <c r="L296" i="2"/>
  <c r="M312" i="2"/>
  <c r="M320" i="2"/>
  <c r="M328" i="2"/>
  <c r="M336" i="2"/>
  <c r="M344" i="2"/>
  <c r="M352" i="2"/>
  <c r="M360" i="2"/>
  <c r="J187" i="2"/>
  <c r="K190" i="2"/>
  <c r="J191" i="2"/>
  <c r="K194" i="2"/>
  <c r="J195" i="2"/>
  <c r="M213" i="2"/>
  <c r="K216" i="2"/>
  <c r="M221" i="2"/>
  <c r="K224" i="2"/>
  <c r="M229" i="2"/>
  <c r="K232" i="2"/>
  <c r="M237" i="2"/>
  <c r="K240" i="2"/>
  <c r="M245" i="2"/>
  <c r="K248" i="2"/>
  <c r="M253" i="2"/>
  <c r="K256" i="2"/>
  <c r="M261" i="2"/>
  <c r="K264" i="2"/>
  <c r="L303" i="2"/>
  <c r="K214" i="2"/>
  <c r="M219" i="2"/>
  <c r="K222" i="2"/>
  <c r="M227" i="2"/>
  <c r="K230" i="2"/>
  <c r="M235" i="2"/>
  <c r="K238" i="2"/>
  <c r="M243" i="2"/>
  <c r="K246" i="2"/>
  <c r="M251" i="2"/>
  <c r="K254" i="2"/>
  <c r="M259" i="2"/>
  <c r="K262" i="2"/>
  <c r="L268" i="2"/>
  <c r="L276" i="2"/>
  <c r="L284" i="2"/>
  <c r="L292" i="2"/>
  <c r="L300" i="2"/>
  <c r="M304" i="2"/>
  <c r="L265" i="2"/>
  <c r="L266" i="2"/>
  <c r="K267" i="2"/>
  <c r="L273" i="2"/>
  <c r="L274" i="2"/>
  <c r="K275" i="2"/>
  <c r="L281" i="2"/>
  <c r="L282" i="2"/>
  <c r="K283" i="2"/>
  <c r="L289" i="2"/>
  <c r="L290" i="2"/>
  <c r="K291" i="2"/>
  <c r="L297" i="2"/>
  <c r="L298" i="2"/>
  <c r="K299" i="2"/>
  <c r="L305" i="2"/>
  <c r="M313" i="2"/>
  <c r="K319" i="2"/>
  <c r="M329" i="2"/>
  <c r="K335" i="2"/>
  <c r="M345" i="2"/>
  <c r="K351" i="2"/>
  <c r="M361" i="2"/>
  <c r="K367" i="2"/>
  <c r="L269" i="2"/>
  <c r="L270" i="2"/>
  <c r="K271" i="2"/>
  <c r="L277" i="2"/>
  <c r="L278" i="2"/>
  <c r="K279" i="2"/>
  <c r="L285" i="2"/>
  <c r="L286" i="2"/>
  <c r="K287" i="2"/>
  <c r="L293" i="2"/>
  <c r="L294" i="2"/>
  <c r="K295" i="2"/>
  <c r="L301" i="2"/>
  <c r="L302" i="2"/>
  <c r="K311" i="2"/>
  <c r="M321" i="2"/>
  <c r="K327" i="2"/>
  <c r="M337" i="2"/>
  <c r="K343" i="2"/>
  <c r="M353" i="2"/>
  <c r="K359" i="2"/>
  <c r="J306" i="2"/>
  <c r="K310" i="2"/>
  <c r="K314" i="2"/>
  <c r="K318" i="2"/>
  <c r="K322" i="2"/>
  <c r="K326" i="2"/>
  <c r="K330" i="2"/>
  <c r="K334" i="2"/>
  <c r="K338" i="2"/>
  <c r="K342" i="2"/>
  <c r="K346" i="2"/>
  <c r="K350" i="2"/>
  <c r="K354" i="2"/>
  <c r="K358" i="2"/>
  <c r="K362" i="2"/>
  <c r="K366" i="2"/>
  <c r="I14" i="2"/>
  <c r="AA21" i="3" l="1"/>
  <c r="AD21" i="3"/>
  <c r="P14" i="2"/>
  <c r="M6" i="3"/>
  <c r="K3" i="3"/>
  <c r="R3" i="3" s="1"/>
  <c r="K4" i="3"/>
  <c r="R4" i="3" s="1"/>
  <c r="L5" i="3"/>
  <c r="M5" i="3" s="1"/>
  <c r="K306" i="2"/>
  <c r="M302" i="2"/>
  <c r="L295" i="2"/>
  <c r="L279" i="2"/>
  <c r="M297" i="2"/>
  <c r="M290" i="2"/>
  <c r="M281" i="2"/>
  <c r="M274" i="2"/>
  <c r="M265" i="2"/>
  <c r="M303" i="2"/>
  <c r="L194" i="2"/>
  <c r="L190" i="2"/>
  <c r="M296" i="2"/>
  <c r="M280" i="2"/>
  <c r="L210" i="2"/>
  <c r="L206" i="2"/>
  <c r="L202" i="2"/>
  <c r="L198" i="2"/>
  <c r="M144" i="2"/>
  <c r="M140" i="2"/>
  <c r="M136" i="2"/>
  <c r="L211" i="2"/>
  <c r="L207" i="2"/>
  <c r="L203" i="2"/>
  <c r="L199" i="2"/>
  <c r="L20" i="2"/>
  <c r="R20" i="2"/>
  <c r="L362" i="2"/>
  <c r="L354" i="2"/>
  <c r="L346" i="2"/>
  <c r="L338" i="2"/>
  <c r="L330" i="2"/>
  <c r="L322" i="2"/>
  <c r="L314" i="2"/>
  <c r="M301" i="2"/>
  <c r="M294" i="2"/>
  <c r="M285" i="2"/>
  <c r="M278" i="2"/>
  <c r="M269" i="2"/>
  <c r="L299" i="2"/>
  <c r="L283" i="2"/>
  <c r="L267" i="2"/>
  <c r="M292" i="2"/>
  <c r="M276" i="2"/>
  <c r="L363" i="2"/>
  <c r="L355" i="2"/>
  <c r="L347" i="2"/>
  <c r="L339" i="2"/>
  <c r="L331" i="2"/>
  <c r="L323" i="2"/>
  <c r="L315" i="2"/>
  <c r="K189" i="2"/>
  <c r="K183" i="2"/>
  <c r="K179" i="2"/>
  <c r="K175" i="2"/>
  <c r="K171" i="2"/>
  <c r="K167" i="2"/>
  <c r="K163" i="2"/>
  <c r="K159" i="2"/>
  <c r="K155" i="2"/>
  <c r="K151" i="2"/>
  <c r="K147" i="2"/>
  <c r="K143" i="2"/>
  <c r="K139" i="2"/>
  <c r="K135" i="2"/>
  <c r="L132" i="2"/>
  <c r="L127" i="2"/>
  <c r="L119" i="2"/>
  <c r="L111" i="2"/>
  <c r="L103" i="2"/>
  <c r="L95" i="2"/>
  <c r="L87" i="2"/>
  <c r="L79" i="2"/>
  <c r="L71" i="2"/>
  <c r="L63" i="2"/>
  <c r="L55" i="2"/>
  <c r="L47" i="2"/>
  <c r="L39" i="2"/>
  <c r="R31" i="2"/>
  <c r="L31" i="2"/>
  <c r="L23" i="2"/>
  <c r="R23" i="2" s="1"/>
  <c r="K193" i="2"/>
  <c r="L126" i="2"/>
  <c r="L118" i="2"/>
  <c r="L110" i="2"/>
  <c r="L102" i="2"/>
  <c r="L94" i="2"/>
  <c r="L86" i="2"/>
  <c r="L78" i="2"/>
  <c r="L70" i="2"/>
  <c r="L62" i="2"/>
  <c r="L54" i="2"/>
  <c r="L46" i="2"/>
  <c r="L38" i="2"/>
  <c r="L30" i="2"/>
  <c r="R30" i="2"/>
  <c r="K18" i="2"/>
  <c r="Q18" i="2" s="1"/>
  <c r="L186" i="2"/>
  <c r="L182" i="2"/>
  <c r="L178" i="2"/>
  <c r="L174" i="2"/>
  <c r="L170" i="2"/>
  <c r="L166" i="2"/>
  <c r="L162" i="2"/>
  <c r="L158" i="2"/>
  <c r="L154" i="2"/>
  <c r="L150" i="2"/>
  <c r="K131" i="2"/>
  <c r="L125" i="2"/>
  <c r="L117" i="2"/>
  <c r="L109" i="2"/>
  <c r="L101" i="2"/>
  <c r="L93" i="2"/>
  <c r="L85" i="2"/>
  <c r="L77" i="2"/>
  <c r="L69" i="2"/>
  <c r="L61" i="2"/>
  <c r="L53" i="2"/>
  <c r="L45" i="2"/>
  <c r="L37" i="2"/>
  <c r="L29" i="2"/>
  <c r="R29" i="2" s="1"/>
  <c r="L188" i="2"/>
  <c r="L124" i="2"/>
  <c r="L116" i="2"/>
  <c r="L108" i="2"/>
  <c r="L100" i="2"/>
  <c r="L92" i="2"/>
  <c r="L84" i="2"/>
  <c r="L76" i="2"/>
  <c r="L68" i="2"/>
  <c r="L60" i="2"/>
  <c r="L52" i="2"/>
  <c r="L44" i="2"/>
  <c r="L36" i="2"/>
  <c r="L28" i="2"/>
  <c r="R28" i="2"/>
  <c r="K17" i="2"/>
  <c r="Q17" i="2" s="1"/>
  <c r="L26" i="2"/>
  <c r="R26" i="2" s="1"/>
  <c r="K16" i="2"/>
  <c r="Q16" i="2" s="1"/>
  <c r="J14" i="2"/>
  <c r="L359" i="2"/>
  <c r="L343" i="2"/>
  <c r="L327" i="2"/>
  <c r="L311" i="2"/>
  <c r="L287" i="2"/>
  <c r="L271" i="2"/>
  <c r="M298" i="2"/>
  <c r="M289" i="2"/>
  <c r="M282" i="2"/>
  <c r="M273" i="2"/>
  <c r="M266" i="2"/>
  <c r="L262" i="2"/>
  <c r="L254" i="2"/>
  <c r="L246" i="2"/>
  <c r="L238" i="2"/>
  <c r="L230" i="2"/>
  <c r="L222" i="2"/>
  <c r="L214" i="2"/>
  <c r="L264" i="2"/>
  <c r="L256" i="2"/>
  <c r="L248" i="2"/>
  <c r="L240" i="2"/>
  <c r="L232" i="2"/>
  <c r="L224" i="2"/>
  <c r="L216" i="2"/>
  <c r="K195" i="2"/>
  <c r="K191" i="2"/>
  <c r="K187" i="2"/>
  <c r="M288" i="2"/>
  <c r="M272" i="2"/>
  <c r="L208" i="2"/>
  <c r="L204" i="2"/>
  <c r="L200" i="2"/>
  <c r="L196" i="2"/>
  <c r="L209" i="2"/>
  <c r="L205" i="2"/>
  <c r="L201" i="2"/>
  <c r="L197" i="2"/>
  <c r="K21" i="2"/>
  <c r="Q21" i="2" s="1"/>
  <c r="L366" i="2"/>
  <c r="L358" i="2"/>
  <c r="L350" i="2"/>
  <c r="L342" i="2"/>
  <c r="L334" i="2"/>
  <c r="L326" i="2"/>
  <c r="L318" i="2"/>
  <c r="L310" i="2"/>
  <c r="M293" i="2"/>
  <c r="M286" i="2"/>
  <c r="M277" i="2"/>
  <c r="M270" i="2"/>
  <c r="L367" i="2"/>
  <c r="L351" i="2"/>
  <c r="L335" i="2"/>
  <c r="L319" i="2"/>
  <c r="M305" i="2"/>
  <c r="L291" i="2"/>
  <c r="L275" i="2"/>
  <c r="M300" i="2"/>
  <c r="M284" i="2"/>
  <c r="M268" i="2"/>
  <c r="L258" i="2"/>
  <c r="L250" i="2"/>
  <c r="L242" i="2"/>
  <c r="L234" i="2"/>
  <c r="L226" i="2"/>
  <c r="L218" i="2"/>
  <c r="L260" i="2"/>
  <c r="L252" i="2"/>
  <c r="L244" i="2"/>
  <c r="L236" i="2"/>
  <c r="L228" i="2"/>
  <c r="L220" i="2"/>
  <c r="L192" i="2"/>
  <c r="L184" i="2"/>
  <c r="L180" i="2"/>
  <c r="L176" i="2"/>
  <c r="L172" i="2"/>
  <c r="L168" i="2"/>
  <c r="L164" i="2"/>
  <c r="L160" i="2"/>
  <c r="L156" i="2"/>
  <c r="L152" i="2"/>
  <c r="L148" i="2"/>
  <c r="K145" i="2"/>
  <c r="K141" i="2"/>
  <c r="K137" i="2"/>
  <c r="K133" i="2"/>
  <c r="K129" i="2"/>
  <c r="L123" i="2"/>
  <c r="L115" i="2"/>
  <c r="L107" i="2"/>
  <c r="L99" i="2"/>
  <c r="L91" i="2"/>
  <c r="L83" i="2"/>
  <c r="L75" i="2"/>
  <c r="L67" i="2"/>
  <c r="L59" i="2"/>
  <c r="L51" i="2"/>
  <c r="L43" i="2"/>
  <c r="L35" i="2"/>
  <c r="L27" i="2"/>
  <c r="R27" i="2" s="1"/>
  <c r="L212" i="2"/>
  <c r="L146" i="2"/>
  <c r="L142" i="2"/>
  <c r="L138" i="2"/>
  <c r="L134" i="2"/>
  <c r="L122" i="2"/>
  <c r="L114" i="2"/>
  <c r="L106" i="2"/>
  <c r="L98" i="2"/>
  <c r="L90" i="2"/>
  <c r="L82" i="2"/>
  <c r="L74" i="2"/>
  <c r="L66" i="2"/>
  <c r="L58" i="2"/>
  <c r="L50" i="2"/>
  <c r="L42" i="2"/>
  <c r="L34" i="2"/>
  <c r="L22" i="2"/>
  <c r="R22" i="2"/>
  <c r="K185" i="2"/>
  <c r="K181" i="2"/>
  <c r="K177" i="2"/>
  <c r="K173" i="2"/>
  <c r="K169" i="2"/>
  <c r="K165" i="2"/>
  <c r="K161" i="2"/>
  <c r="K157" i="2"/>
  <c r="K153" i="2"/>
  <c r="K149" i="2"/>
  <c r="L130" i="2"/>
  <c r="L121" i="2"/>
  <c r="L113" i="2"/>
  <c r="L105" i="2"/>
  <c r="L97" i="2"/>
  <c r="L89" i="2"/>
  <c r="L81" i="2"/>
  <c r="L73" i="2"/>
  <c r="L65" i="2"/>
  <c r="L57" i="2"/>
  <c r="L49" i="2"/>
  <c r="L41" i="2"/>
  <c r="L33" i="2"/>
  <c r="R33" i="2" s="1"/>
  <c r="R25" i="2"/>
  <c r="L25" i="2"/>
  <c r="L128" i="2"/>
  <c r="L120" i="2"/>
  <c r="L112" i="2"/>
  <c r="L104" i="2"/>
  <c r="L96" i="2"/>
  <c r="L88" i="2"/>
  <c r="L80" i="2"/>
  <c r="L72" i="2"/>
  <c r="L64" i="2"/>
  <c r="L56" i="2"/>
  <c r="L48" i="2"/>
  <c r="L40" i="2"/>
  <c r="L32" i="2"/>
  <c r="R32" i="2" s="1"/>
  <c r="L24" i="2"/>
  <c r="R24" i="2"/>
  <c r="K19" i="2"/>
  <c r="Q19" i="2" s="1"/>
  <c r="K15" i="2"/>
  <c r="Q15" i="2"/>
  <c r="I13" i="2"/>
  <c r="L3" i="3" l="1"/>
  <c r="S3" i="3" s="1"/>
  <c r="T3" i="3" s="1"/>
  <c r="S5" i="3"/>
  <c r="T5" i="3" s="1"/>
  <c r="L4" i="3"/>
  <c r="M4" i="3" s="1"/>
  <c r="J13" i="2"/>
  <c r="P13" i="2" s="1"/>
  <c r="M33" i="2"/>
  <c r="S33" i="2" s="1"/>
  <c r="M65" i="2"/>
  <c r="M97" i="2"/>
  <c r="M50" i="2"/>
  <c r="M82" i="2"/>
  <c r="M114" i="2"/>
  <c r="M212" i="2"/>
  <c r="M51" i="2"/>
  <c r="M67" i="2"/>
  <c r="M99" i="2"/>
  <c r="M115" i="2"/>
  <c r="L137" i="2"/>
  <c r="M236" i="2"/>
  <c r="M252" i="2"/>
  <c r="M234" i="2"/>
  <c r="M250" i="2"/>
  <c r="M319" i="2"/>
  <c r="M351" i="2"/>
  <c r="M326" i="2"/>
  <c r="M342" i="2"/>
  <c r="M216" i="2"/>
  <c r="M248" i="2"/>
  <c r="M264" i="2"/>
  <c r="M238" i="2"/>
  <c r="M327" i="2"/>
  <c r="L16" i="2"/>
  <c r="R16" i="2" s="1"/>
  <c r="M36" i="2"/>
  <c r="S36" i="2"/>
  <c r="M52" i="2"/>
  <c r="M84" i="2"/>
  <c r="M116" i="2"/>
  <c r="M154" i="2"/>
  <c r="M170" i="2"/>
  <c r="M186" i="2"/>
  <c r="L139" i="2"/>
  <c r="M267" i="2"/>
  <c r="M199" i="2"/>
  <c r="M207" i="2"/>
  <c r="M202" i="2"/>
  <c r="M210" i="2"/>
  <c r="M194" i="2"/>
  <c r="L306" i="2"/>
  <c r="M24" i="2"/>
  <c r="S24" i="2"/>
  <c r="M56" i="2"/>
  <c r="M88" i="2"/>
  <c r="M120" i="2"/>
  <c r="L149" i="2"/>
  <c r="L165" i="2"/>
  <c r="L181" i="2"/>
  <c r="M138" i="2"/>
  <c r="M156" i="2"/>
  <c r="M172" i="2"/>
  <c r="M192" i="2"/>
  <c r="M275" i="2"/>
  <c r="M197" i="2"/>
  <c r="M205" i="2"/>
  <c r="M196" i="2"/>
  <c r="M204" i="2"/>
  <c r="M271" i="2"/>
  <c r="M37" i="2"/>
  <c r="S37" i="2" s="1"/>
  <c r="M53" i="2"/>
  <c r="M69" i="2"/>
  <c r="M85" i="2"/>
  <c r="M101" i="2"/>
  <c r="M117" i="2"/>
  <c r="L131" i="2"/>
  <c r="M46" i="2"/>
  <c r="M62" i="2"/>
  <c r="M78" i="2"/>
  <c r="M94" i="2"/>
  <c r="M110" i="2"/>
  <c r="M126" i="2"/>
  <c r="M23" i="2"/>
  <c r="S23" i="2" s="1"/>
  <c r="M39" i="2"/>
  <c r="S39" i="2"/>
  <c r="M55" i="2"/>
  <c r="M71" i="2"/>
  <c r="M87" i="2"/>
  <c r="M103" i="2"/>
  <c r="M119" i="2"/>
  <c r="L147" i="2"/>
  <c r="L155" i="2"/>
  <c r="L163" i="2"/>
  <c r="L171" i="2"/>
  <c r="L179" i="2"/>
  <c r="M323" i="2"/>
  <c r="M339" i="2"/>
  <c r="M355" i="2"/>
  <c r="M314" i="2"/>
  <c r="M330" i="2"/>
  <c r="M346" i="2"/>
  <c r="M362" i="2"/>
  <c r="M25" i="2"/>
  <c r="S25" i="2" s="1"/>
  <c r="M41" i="2"/>
  <c r="S41" i="2"/>
  <c r="M57" i="2"/>
  <c r="M73" i="2"/>
  <c r="M89" i="2"/>
  <c r="M105" i="2"/>
  <c r="M121" i="2"/>
  <c r="M42" i="2"/>
  <c r="M58" i="2"/>
  <c r="M74" i="2"/>
  <c r="M90" i="2"/>
  <c r="M106" i="2"/>
  <c r="M122" i="2"/>
  <c r="M27" i="2"/>
  <c r="S27" i="2" s="1"/>
  <c r="M43" i="2"/>
  <c r="M59" i="2"/>
  <c r="M75" i="2"/>
  <c r="M91" i="2"/>
  <c r="M107" i="2"/>
  <c r="M123" i="2"/>
  <c r="L133" i="2"/>
  <c r="L141" i="2"/>
  <c r="M228" i="2"/>
  <c r="M244" i="2"/>
  <c r="M260" i="2"/>
  <c r="M226" i="2"/>
  <c r="M242" i="2"/>
  <c r="M258" i="2"/>
  <c r="M335" i="2"/>
  <c r="M367" i="2"/>
  <c r="M318" i="2"/>
  <c r="M334" i="2"/>
  <c r="M350" i="2"/>
  <c r="M366" i="2"/>
  <c r="L187" i="2"/>
  <c r="L195" i="2"/>
  <c r="M224" i="2"/>
  <c r="M240" i="2"/>
  <c r="M256" i="2"/>
  <c r="M214" i="2"/>
  <c r="M230" i="2"/>
  <c r="M246" i="2"/>
  <c r="M262" i="2"/>
  <c r="M311" i="2"/>
  <c r="M343" i="2"/>
  <c r="K14" i="2"/>
  <c r="Q14" i="2"/>
  <c r="M28" i="2"/>
  <c r="S28" i="2" s="1"/>
  <c r="M44" i="2"/>
  <c r="M60" i="2"/>
  <c r="M76" i="2"/>
  <c r="M92" i="2"/>
  <c r="M108" i="2"/>
  <c r="M124" i="2"/>
  <c r="M150" i="2"/>
  <c r="M158" i="2"/>
  <c r="M166" i="2"/>
  <c r="M174" i="2"/>
  <c r="M182" i="2"/>
  <c r="L18" i="2"/>
  <c r="R18" i="2"/>
  <c r="L193" i="2"/>
  <c r="L135" i="2"/>
  <c r="L143" i="2"/>
  <c r="M283" i="2"/>
  <c r="S20" i="2"/>
  <c r="M20" i="2"/>
  <c r="M203" i="2"/>
  <c r="M211" i="2"/>
  <c r="M198" i="2"/>
  <c r="M206" i="2"/>
  <c r="M190" i="2"/>
  <c r="M279" i="2"/>
  <c r="M49" i="2"/>
  <c r="M81" i="2"/>
  <c r="M113" i="2"/>
  <c r="M66" i="2"/>
  <c r="M98" i="2"/>
  <c r="M35" i="2"/>
  <c r="S35" i="2"/>
  <c r="M83" i="2"/>
  <c r="L145" i="2"/>
  <c r="M220" i="2"/>
  <c r="M218" i="2"/>
  <c r="M310" i="2"/>
  <c r="M358" i="2"/>
  <c r="L191" i="2"/>
  <c r="M232" i="2"/>
  <c r="M222" i="2"/>
  <c r="M254" i="2"/>
  <c r="M359" i="2"/>
  <c r="L17" i="2"/>
  <c r="R17" i="2" s="1"/>
  <c r="M68" i="2"/>
  <c r="M100" i="2"/>
  <c r="M188" i="2"/>
  <c r="M162" i="2"/>
  <c r="M178" i="2"/>
  <c r="M30" i="2"/>
  <c r="S30" i="2"/>
  <c r="M132" i="2"/>
  <c r="L189" i="2"/>
  <c r="M299" i="2"/>
  <c r="M295" i="2"/>
  <c r="L15" i="2"/>
  <c r="R15" i="2" s="1"/>
  <c r="M40" i="2"/>
  <c r="S40" i="2"/>
  <c r="M72" i="2"/>
  <c r="M104" i="2"/>
  <c r="L157" i="2"/>
  <c r="L173" i="2"/>
  <c r="M22" i="2"/>
  <c r="S22" i="2" s="1"/>
  <c r="M146" i="2"/>
  <c r="M148" i="2"/>
  <c r="M164" i="2"/>
  <c r="M180" i="2"/>
  <c r="L19" i="2"/>
  <c r="R19" i="2"/>
  <c r="M32" i="2"/>
  <c r="S32" i="2" s="1"/>
  <c r="M48" i="2"/>
  <c r="M64" i="2"/>
  <c r="M80" i="2"/>
  <c r="M96" i="2"/>
  <c r="M112" i="2"/>
  <c r="M128" i="2"/>
  <c r="M130" i="2"/>
  <c r="L153" i="2"/>
  <c r="L161" i="2"/>
  <c r="L169" i="2"/>
  <c r="L177" i="2"/>
  <c r="L185" i="2"/>
  <c r="M34" i="2"/>
  <c r="S34" i="2" s="1"/>
  <c r="M134" i="2"/>
  <c r="M142" i="2"/>
  <c r="L129" i="2"/>
  <c r="M152" i="2"/>
  <c r="M160" i="2"/>
  <c r="M168" i="2"/>
  <c r="M176" i="2"/>
  <c r="M184" i="2"/>
  <c r="M291" i="2"/>
  <c r="L21" i="2"/>
  <c r="R21" i="2" s="1"/>
  <c r="M201" i="2"/>
  <c r="M209" i="2"/>
  <c r="M200" i="2"/>
  <c r="M208" i="2"/>
  <c r="M287" i="2"/>
  <c r="M26" i="2"/>
  <c r="S26" i="2"/>
  <c r="M29" i="2"/>
  <c r="S29" i="2" s="1"/>
  <c r="M45" i="2"/>
  <c r="M61" i="2"/>
  <c r="M77" i="2"/>
  <c r="M93" i="2"/>
  <c r="M109" i="2"/>
  <c r="M125" i="2"/>
  <c r="M38" i="2"/>
  <c r="S38" i="2" s="1"/>
  <c r="M54" i="2"/>
  <c r="M70" i="2"/>
  <c r="M86" i="2"/>
  <c r="M102" i="2"/>
  <c r="M118" i="2"/>
  <c r="M31" i="2"/>
  <c r="S31" i="2" s="1"/>
  <c r="M47" i="2"/>
  <c r="M63" i="2"/>
  <c r="M79" i="2"/>
  <c r="M95" i="2"/>
  <c r="M111" i="2"/>
  <c r="M127" i="2"/>
  <c r="L151" i="2"/>
  <c r="L159" i="2"/>
  <c r="L167" i="2"/>
  <c r="L175" i="2"/>
  <c r="L183" i="2"/>
  <c r="M315" i="2"/>
  <c r="M331" i="2"/>
  <c r="M347" i="2"/>
  <c r="M363" i="2"/>
  <c r="M322" i="2"/>
  <c r="M338" i="2"/>
  <c r="M354" i="2"/>
  <c r="I12" i="2"/>
  <c r="G12" i="2"/>
  <c r="F12" i="2"/>
  <c r="E12" i="2"/>
  <c r="D12" i="2"/>
  <c r="C12" i="2"/>
  <c r="W214" i="3"/>
  <c r="W140" i="3"/>
  <c r="W82" i="3"/>
  <c r="W132" i="3"/>
  <c r="W313" i="3"/>
  <c r="W189" i="3"/>
  <c r="W119" i="3"/>
  <c r="W112" i="3"/>
  <c r="W244" i="3"/>
  <c r="W167" i="3"/>
  <c r="W173" i="3"/>
  <c r="W365" i="3"/>
  <c r="W158" i="3"/>
  <c r="W183" i="3"/>
  <c r="W124" i="3"/>
  <c r="W212" i="3"/>
  <c r="W344" i="3"/>
  <c r="W59" i="3"/>
  <c r="W40" i="3"/>
  <c r="W109" i="3"/>
  <c r="W208" i="3"/>
  <c r="W129" i="3"/>
  <c r="W178" i="3"/>
  <c r="W138" i="3"/>
  <c r="W84" i="3"/>
  <c r="W139" i="3"/>
  <c r="W240" i="3"/>
  <c r="W69" i="3"/>
  <c r="W226" i="3"/>
  <c r="W16" i="3"/>
  <c r="W224" i="3"/>
  <c r="W170" i="3"/>
  <c r="W58" i="3"/>
  <c r="W219" i="3"/>
  <c r="W6" i="3"/>
  <c r="W290" i="3"/>
  <c r="W45" i="3"/>
  <c r="W192" i="3"/>
  <c r="W279" i="3"/>
  <c r="W223" i="3"/>
  <c r="W251" i="3"/>
  <c r="W136" i="3"/>
  <c r="W275" i="3"/>
  <c r="W150" i="3"/>
  <c r="W311" i="3"/>
  <c r="W304" i="3"/>
  <c r="W283" i="3"/>
  <c r="W169" i="3"/>
  <c r="W232" i="3"/>
  <c r="W155" i="3"/>
  <c r="W316" i="3"/>
  <c r="W362" i="3"/>
  <c r="W88" i="3"/>
  <c r="W203" i="3"/>
  <c r="W174" i="3"/>
  <c r="W351" i="3"/>
  <c r="W172" i="3"/>
  <c r="W134" i="3"/>
  <c r="W353" i="3"/>
  <c r="W322" i="3"/>
  <c r="W79" i="3"/>
  <c r="W128" i="3"/>
  <c r="W86" i="3"/>
  <c r="W89" i="3"/>
  <c r="W305" i="3"/>
  <c r="W235" i="3"/>
  <c r="W249" i="3"/>
  <c r="W55" i="3"/>
  <c r="W330" i="3"/>
  <c r="W361" i="3"/>
  <c r="W147" i="3"/>
  <c r="W266" i="3"/>
  <c r="W198" i="3"/>
  <c r="W210" i="3"/>
  <c r="W308" i="3"/>
  <c r="W222" i="3"/>
  <c r="W331" i="3"/>
  <c r="W20" i="3"/>
  <c r="W175" i="3"/>
  <c r="W228" i="3"/>
  <c r="W209" i="3"/>
  <c r="W342" i="3"/>
  <c r="W236" i="3"/>
  <c r="W247" i="3"/>
  <c r="W345" i="3"/>
  <c r="W37" i="3"/>
  <c r="W205" i="3"/>
  <c r="W282" i="3"/>
  <c r="W306" i="3"/>
  <c r="W292" i="3"/>
  <c r="W264" i="3"/>
  <c r="W34" i="3"/>
  <c r="W70" i="3"/>
  <c r="W61" i="3"/>
  <c r="W326" i="3"/>
  <c r="W197" i="3"/>
  <c r="W327" i="3"/>
  <c r="W157" i="3"/>
  <c r="W352" i="3"/>
  <c r="W334" i="3"/>
  <c r="W184" i="3"/>
  <c r="W11" i="3"/>
  <c r="W273" i="3"/>
  <c r="W179" i="3"/>
  <c r="W120" i="3"/>
  <c r="W187" i="3"/>
  <c r="W271" i="3"/>
  <c r="W356" i="3"/>
  <c r="W310" i="3"/>
  <c r="W233" i="3"/>
  <c r="W123" i="3"/>
  <c r="W318" i="3"/>
  <c r="W64" i="3"/>
  <c r="W135" i="3"/>
  <c r="W218" i="3"/>
  <c r="W100" i="3"/>
  <c r="W299" i="3"/>
  <c r="W338" i="3"/>
  <c r="W17" i="3"/>
  <c r="W26" i="3"/>
  <c r="W260" i="3"/>
  <c r="W312" i="3"/>
  <c r="W137" i="3"/>
  <c r="W144" i="3"/>
  <c r="W298" i="3"/>
  <c r="W359" i="3"/>
  <c r="W337" i="3"/>
  <c r="W160" i="3"/>
  <c r="W295" i="3"/>
  <c r="W81" i="3"/>
  <c r="W349" i="3"/>
  <c r="W191" i="3"/>
  <c r="W43" i="3"/>
  <c r="W127" i="3"/>
  <c r="W96" i="3"/>
  <c r="W75" i="3"/>
  <c r="W121" i="3"/>
  <c r="W355" i="3"/>
  <c r="W285" i="3"/>
  <c r="W242" i="3"/>
  <c r="W329" i="3"/>
  <c r="W336" i="3"/>
  <c r="W19" i="3"/>
  <c r="W309" i="3"/>
  <c r="W287" i="3"/>
  <c r="W243" i="3"/>
  <c r="W14" i="3"/>
  <c r="W319" i="3"/>
  <c r="W115" i="3"/>
  <c r="W301" i="3"/>
  <c r="W72" i="3"/>
  <c r="W133" i="3"/>
  <c r="W28" i="3"/>
  <c r="W364" i="3"/>
  <c r="W339" i="3"/>
  <c r="W221" i="3"/>
  <c r="W30" i="3"/>
  <c r="W90" i="3"/>
  <c r="W41" i="3"/>
  <c r="W67" i="3"/>
  <c r="W25" i="3"/>
  <c r="W347" i="3"/>
  <c r="W87" i="3"/>
  <c r="W164" i="3"/>
  <c r="W358" i="3"/>
  <c r="W148" i="3"/>
  <c r="W188" i="3"/>
  <c r="W65" i="3"/>
  <c r="W350" i="3"/>
  <c r="W126" i="3"/>
  <c r="W288" i="3"/>
  <c r="W324" i="3"/>
  <c r="W113" i="3"/>
  <c r="W215" i="3"/>
  <c r="W246" i="3"/>
  <c r="W117" i="3"/>
  <c r="W185" i="3"/>
  <c r="W130" i="3"/>
  <c r="W300" i="3"/>
  <c r="W53" i="3"/>
  <c r="W33" i="3"/>
  <c r="W216" i="3"/>
  <c r="W231" i="3"/>
  <c r="W131" i="3"/>
  <c r="W241" i="3"/>
  <c r="W248" i="3"/>
  <c r="W77" i="3"/>
  <c r="W10" i="3"/>
  <c r="W168" i="3"/>
  <c r="W258" i="3"/>
  <c r="W92" i="3"/>
  <c r="W204" i="3"/>
  <c r="W294" i="3"/>
  <c r="W83" i="3"/>
  <c r="W343" i="3"/>
  <c r="W239" i="3"/>
  <c r="W176" i="3"/>
  <c r="W213" i="3"/>
  <c r="W263" i="3"/>
  <c r="W95" i="3"/>
  <c r="W252" i="3"/>
  <c r="W91" i="3"/>
  <c r="W68" i="3"/>
  <c r="W227" i="3"/>
  <c r="W85" i="3"/>
  <c r="W143" i="3"/>
  <c r="W323" i="3"/>
  <c r="W284" i="3"/>
  <c r="W116" i="3"/>
  <c r="W207" i="3"/>
  <c r="W103" i="3"/>
  <c r="W32" i="3"/>
  <c r="W39" i="3"/>
  <c r="W125" i="3"/>
  <c r="W272" i="3"/>
  <c r="W101" i="3"/>
  <c r="W325" i="3"/>
  <c r="W234" i="3"/>
  <c r="W307" i="3"/>
  <c r="W52" i="3"/>
  <c r="W269" i="3"/>
  <c r="W177" i="3"/>
  <c r="W291" i="3"/>
  <c r="W15" i="3"/>
  <c r="W317" i="3"/>
  <c r="W162" i="3"/>
  <c r="W110" i="3"/>
  <c r="W9" i="3"/>
  <c r="W51" i="3"/>
  <c r="W151" i="3"/>
  <c r="W146" i="3"/>
  <c r="W254" i="3"/>
  <c r="W80" i="3"/>
  <c r="W302" i="3"/>
  <c r="W206" i="3"/>
  <c r="W122" i="3"/>
  <c r="W74" i="3"/>
  <c r="W66" i="3"/>
  <c r="W229" i="3"/>
  <c r="W281" i="3"/>
  <c r="W259" i="3"/>
  <c r="W194" i="3"/>
  <c r="W255" i="3"/>
  <c r="W286" i="3"/>
  <c r="W315" i="3"/>
  <c r="W280" i="3"/>
  <c r="W27" i="3"/>
  <c r="W256" i="3"/>
  <c r="W195" i="3"/>
  <c r="W42" i="3"/>
  <c r="W161" i="3"/>
  <c r="W335" i="3"/>
  <c r="W165" i="3"/>
  <c r="W333" i="3"/>
  <c r="W182" i="3"/>
  <c r="W199" i="3"/>
  <c r="W200" i="3"/>
  <c r="W13" i="3"/>
  <c r="W23" i="3"/>
  <c r="W29" i="3"/>
  <c r="W276" i="3"/>
  <c r="W163" i="3"/>
  <c r="W78" i="3"/>
  <c r="W171" i="3"/>
  <c r="W156" i="3"/>
  <c r="W76" i="3"/>
  <c r="W62" i="3"/>
  <c r="W253" i="3"/>
  <c r="W190" i="3"/>
  <c r="W145" i="3"/>
  <c r="W346" i="3"/>
  <c r="W106" i="3"/>
  <c r="W21" i="3"/>
  <c r="W102" i="3"/>
  <c r="W94" i="3"/>
  <c r="W149" i="3"/>
  <c r="W245" i="3"/>
  <c r="W196" i="3"/>
  <c r="W60" i="3"/>
  <c r="W180" i="3"/>
  <c r="W238" i="3"/>
  <c r="W363" i="3"/>
  <c r="W141" i="3"/>
  <c r="W186" i="3"/>
  <c r="W320" i="3"/>
  <c r="W293" i="3"/>
  <c r="W97" i="3"/>
  <c r="W12" i="3"/>
  <c r="W193" i="3"/>
  <c r="W268" i="3"/>
  <c r="W314" i="3"/>
  <c r="W340" i="3"/>
  <c r="W201" i="3"/>
  <c r="W24" i="3"/>
  <c r="W56" i="3"/>
  <c r="W270" i="3"/>
  <c r="W267" i="3"/>
  <c r="W296" i="3"/>
  <c r="W360" i="3"/>
  <c r="W47" i="3"/>
  <c r="W36" i="3"/>
  <c r="W332" i="3"/>
  <c r="W154" i="3"/>
  <c r="W261" i="3"/>
  <c r="W152" i="3"/>
  <c r="W108" i="3"/>
  <c r="W114" i="3"/>
  <c r="W250" i="3"/>
  <c r="W31" i="3"/>
  <c r="W297" i="3"/>
  <c r="W357" i="3"/>
  <c r="W303" i="3"/>
  <c r="W48" i="3"/>
  <c r="W289" i="3"/>
  <c r="W99" i="3"/>
  <c r="W278" i="3"/>
  <c r="W50" i="3"/>
  <c r="W328" i="3"/>
  <c r="W321" i="3"/>
  <c r="W348" i="3"/>
  <c r="W38" i="3"/>
  <c r="W35" i="3"/>
  <c r="W105" i="3"/>
  <c r="W153" i="3"/>
  <c r="W366" i="3"/>
  <c r="W159" i="3"/>
  <c r="W220" i="3"/>
  <c r="W71" i="3"/>
  <c r="W181" i="3"/>
  <c r="W230" i="3"/>
  <c r="W202" i="3"/>
  <c r="W104" i="3"/>
  <c r="W93" i="3"/>
  <c r="W211" i="3"/>
  <c r="W237" i="3"/>
  <c r="W22" i="3"/>
  <c r="W166" i="3"/>
  <c r="W265" i="3"/>
  <c r="W7" i="3"/>
  <c r="W98" i="3"/>
  <c r="W225" i="3"/>
  <c r="W341" i="3"/>
  <c r="W57" i="3"/>
  <c r="W18" i="3"/>
  <c r="W277" i="3"/>
  <c r="W262" i="3"/>
  <c r="W73" i="3"/>
  <c r="W274" i="3"/>
  <c r="W367" i="3"/>
  <c r="W8" i="3"/>
  <c r="W63" i="3"/>
  <c r="W142" i="3"/>
  <c r="W354" i="3"/>
  <c r="W111" i="3"/>
  <c r="W54" i="3"/>
  <c r="W44" i="3"/>
  <c r="W257" i="3"/>
  <c r="W217" i="3"/>
  <c r="W49" i="3"/>
  <c r="W118" i="3"/>
  <c r="W46" i="3"/>
  <c r="W107" i="3"/>
  <c r="W5" i="3"/>
  <c r="P12" i="2" l="1"/>
  <c r="M3" i="3"/>
  <c r="S4" i="3"/>
  <c r="T4" i="3" s="1"/>
  <c r="AA4" i="3" s="1"/>
  <c r="K13" i="2"/>
  <c r="Q13" i="2" s="1"/>
  <c r="M143" i="2"/>
  <c r="M193" i="2"/>
  <c r="L14" i="2"/>
  <c r="R14" i="2"/>
  <c r="M195" i="2"/>
  <c r="M141" i="2"/>
  <c r="M171" i="2"/>
  <c r="M155" i="2"/>
  <c r="M181" i="2"/>
  <c r="M149" i="2"/>
  <c r="M139" i="2"/>
  <c r="S16" i="2"/>
  <c r="M16" i="2"/>
  <c r="M137" i="2"/>
  <c r="M175" i="2"/>
  <c r="M159" i="2"/>
  <c r="M177" i="2"/>
  <c r="M161" i="2"/>
  <c r="M19" i="2"/>
  <c r="S19" i="2" s="1"/>
  <c r="M173" i="2"/>
  <c r="M189" i="2"/>
  <c r="M17" i="2"/>
  <c r="S17" i="2" s="1"/>
  <c r="M145" i="2"/>
  <c r="J12" i="2"/>
  <c r="M21" i="2"/>
  <c r="S21" i="2" s="1"/>
  <c r="M135" i="2"/>
  <c r="M18" i="2"/>
  <c r="S18" i="2" s="1"/>
  <c r="M187" i="2"/>
  <c r="M133" i="2"/>
  <c r="M179" i="2"/>
  <c r="M163" i="2"/>
  <c r="M147" i="2"/>
  <c r="M131" i="2"/>
  <c r="M165" i="2"/>
  <c r="M183" i="2"/>
  <c r="M167" i="2"/>
  <c r="M151" i="2"/>
  <c r="M129" i="2"/>
  <c r="M185" i="2"/>
  <c r="M169" i="2"/>
  <c r="M153" i="2"/>
  <c r="M157" i="2"/>
  <c r="M15" i="2"/>
  <c r="S15" i="2" s="1"/>
  <c r="M191" i="2"/>
  <c r="M306" i="2"/>
  <c r="I11" i="2"/>
  <c r="J11" i="2" s="1"/>
  <c r="AA14" i="3"/>
  <c r="AA9" i="3"/>
  <c r="W2" i="3"/>
  <c r="W4" i="3"/>
  <c r="AA7" i="3"/>
  <c r="AA13" i="3"/>
  <c r="AA11" i="3"/>
  <c r="AA6" i="3"/>
  <c r="AA5" i="3"/>
  <c r="AA8" i="3"/>
  <c r="AA12" i="3"/>
  <c r="AA10" i="3"/>
  <c r="W3" i="3"/>
  <c r="AA17" i="3" l="1"/>
  <c r="C19" i="3" s="1"/>
  <c r="C20" i="3" s="1"/>
  <c r="AA20" i="3"/>
  <c r="AA22" i="3" s="1"/>
  <c r="L13" i="2"/>
  <c r="R13" i="2"/>
  <c r="K11" i="2"/>
  <c r="Q11" i="2"/>
  <c r="M14" i="2"/>
  <c r="S14" i="2"/>
  <c r="P11" i="2"/>
  <c r="K12" i="2"/>
  <c r="Q12" i="2" s="1"/>
  <c r="I10" i="2"/>
  <c r="AD4" i="3"/>
  <c r="B18" i="3"/>
  <c r="B19" i="3" l="1"/>
  <c r="B20" i="3" s="1"/>
  <c r="B21" i="3" s="1"/>
  <c r="P10" i="2"/>
  <c r="M13" i="2"/>
  <c r="S13" i="2" s="1"/>
  <c r="J10" i="2"/>
  <c r="R11" i="2"/>
  <c r="L11" i="2"/>
  <c r="L12" i="2"/>
  <c r="R12" i="2" s="1"/>
  <c r="O9" i="2"/>
  <c r="I9" i="2"/>
  <c r="P9" i="2" l="1"/>
  <c r="J9" i="2"/>
  <c r="K9" i="2" s="1"/>
  <c r="L9" i="2" s="1"/>
  <c r="Q10" i="2"/>
  <c r="K10" i="2"/>
  <c r="S11" i="2"/>
  <c r="M11" i="2"/>
  <c r="S12" i="2"/>
  <c r="M12" i="2"/>
  <c r="O8" i="2"/>
  <c r="I8" i="2"/>
  <c r="G8" i="2"/>
  <c r="P8" i="2" l="1"/>
  <c r="R9" i="2"/>
  <c r="Q9" i="2"/>
  <c r="C8" i="2"/>
  <c r="R10" i="2"/>
  <c r="L10" i="2"/>
  <c r="J8" i="2"/>
  <c r="N386" i="2"/>
  <c r="N384" i="2"/>
  <c r="N382" i="2"/>
  <c r="N380" i="2"/>
  <c r="N378" i="2"/>
  <c r="N376" i="2"/>
  <c r="N374" i="2"/>
  <c r="N372" i="2"/>
  <c r="N370" i="2"/>
  <c r="N367" i="2"/>
  <c r="N366" i="2"/>
  <c r="N365" i="2"/>
  <c r="N364" i="2"/>
  <c r="N363" i="2"/>
  <c r="N362" i="2"/>
  <c r="N361" i="2"/>
  <c r="N360" i="2"/>
  <c r="N359" i="2"/>
  <c r="N358" i="2"/>
  <c r="N357" i="2"/>
  <c r="N356" i="2"/>
  <c r="N355" i="2"/>
  <c r="N354" i="2"/>
  <c r="N353" i="2"/>
  <c r="N352" i="2"/>
  <c r="N351" i="2"/>
  <c r="N350" i="2"/>
  <c r="N349" i="2"/>
  <c r="N348" i="2"/>
  <c r="N347" i="2"/>
  <c r="N346" i="2"/>
  <c r="N345" i="2"/>
  <c r="N344" i="2"/>
  <c r="N343" i="2"/>
  <c r="N342" i="2"/>
  <c r="N341" i="2"/>
  <c r="N340" i="2"/>
  <c r="N339" i="2"/>
  <c r="N338" i="2"/>
  <c r="N337" i="2"/>
  <c r="N336" i="2"/>
  <c r="N335" i="2"/>
  <c r="N334" i="2"/>
  <c r="N333" i="2"/>
  <c r="N332" i="2"/>
  <c r="N331" i="2"/>
  <c r="N330" i="2"/>
  <c r="N329" i="2"/>
  <c r="N328" i="2"/>
  <c r="N327" i="2"/>
  <c r="N326" i="2"/>
  <c r="N325" i="2"/>
  <c r="N324" i="2"/>
  <c r="N323" i="2"/>
  <c r="N322" i="2"/>
  <c r="N321" i="2"/>
  <c r="N320" i="2"/>
  <c r="N319" i="2"/>
  <c r="N318" i="2"/>
  <c r="N317" i="2"/>
  <c r="N316" i="2"/>
  <c r="N315" i="2"/>
  <c r="N314" i="2"/>
  <c r="N313" i="2"/>
  <c r="N312" i="2"/>
  <c r="N311" i="2"/>
  <c r="N310" i="2"/>
  <c r="N309" i="2"/>
  <c r="N308" i="2"/>
  <c r="N307" i="2"/>
  <c r="N306" i="2"/>
  <c r="N305" i="2"/>
  <c r="N304" i="2"/>
  <c r="N303" i="2"/>
  <c r="N385" i="2"/>
  <c r="N377" i="2"/>
  <c r="N369" i="2"/>
  <c r="N383" i="2"/>
  <c r="N375" i="2"/>
  <c r="N381" i="2"/>
  <c r="N373" i="2"/>
  <c r="N300" i="2"/>
  <c r="N296" i="2"/>
  <c r="N292" i="2"/>
  <c r="N288" i="2"/>
  <c r="N284" i="2"/>
  <c r="N280" i="2"/>
  <c r="N276" i="2"/>
  <c r="N272" i="2"/>
  <c r="N268" i="2"/>
  <c r="N263" i="2"/>
  <c r="N261" i="2"/>
  <c r="N259" i="2"/>
  <c r="N257" i="2"/>
  <c r="N255" i="2"/>
  <c r="N253" i="2"/>
  <c r="N251" i="2"/>
  <c r="N249" i="2"/>
  <c r="N247" i="2"/>
  <c r="N245" i="2"/>
  <c r="N243" i="2"/>
  <c r="N241" i="2"/>
  <c r="N239" i="2"/>
  <c r="N237" i="2"/>
  <c r="N235" i="2"/>
  <c r="N233" i="2"/>
  <c r="N231" i="2"/>
  <c r="N229" i="2"/>
  <c r="N227" i="2"/>
  <c r="N225" i="2"/>
  <c r="N223" i="2"/>
  <c r="N221" i="2"/>
  <c r="N219" i="2"/>
  <c r="N217" i="2"/>
  <c r="N215" i="2"/>
  <c r="N213" i="2"/>
  <c r="N387" i="2"/>
  <c r="N379" i="2"/>
  <c r="N371" i="2"/>
  <c r="N299" i="2"/>
  <c r="N295" i="2"/>
  <c r="N291" i="2"/>
  <c r="N287" i="2"/>
  <c r="N283" i="2"/>
  <c r="N279" i="2"/>
  <c r="N275" i="2"/>
  <c r="N271" i="2"/>
  <c r="N267" i="2"/>
  <c r="N264" i="2"/>
  <c r="N262" i="2"/>
  <c r="N260" i="2"/>
  <c r="N258" i="2"/>
  <c r="N256" i="2"/>
  <c r="N254" i="2"/>
  <c r="N252" i="2"/>
  <c r="N250" i="2"/>
  <c r="N248" i="2"/>
  <c r="N246" i="2"/>
  <c r="N244" i="2"/>
  <c r="N242" i="2"/>
  <c r="N240" i="2"/>
  <c r="N238" i="2"/>
  <c r="N236" i="2"/>
  <c r="N234" i="2"/>
  <c r="N232" i="2"/>
  <c r="N230" i="2"/>
  <c r="N228" i="2"/>
  <c r="N226" i="2"/>
  <c r="N224" i="2"/>
  <c r="N222" i="2"/>
  <c r="N220" i="2"/>
  <c r="N218" i="2"/>
  <c r="N216" i="2"/>
  <c r="N214" i="2"/>
  <c r="N212" i="2"/>
  <c r="N194" i="2"/>
  <c r="N190" i="2"/>
  <c r="N186" i="2"/>
  <c r="N182" i="2"/>
  <c r="N178" i="2"/>
  <c r="N174" i="2"/>
  <c r="N170" i="2"/>
  <c r="N166" i="2"/>
  <c r="N162" i="2"/>
  <c r="N158" i="2"/>
  <c r="N154" i="2"/>
  <c r="N150" i="2"/>
  <c r="N192" i="2"/>
  <c r="N188" i="2"/>
  <c r="N184" i="2"/>
  <c r="N180" i="2"/>
  <c r="N176" i="2"/>
  <c r="N172" i="2"/>
  <c r="N168" i="2"/>
  <c r="N164" i="2"/>
  <c r="N160" i="2"/>
  <c r="N156" i="2"/>
  <c r="N152" i="2"/>
  <c r="N148" i="2"/>
  <c r="N144" i="2"/>
  <c r="N140" i="2"/>
  <c r="N136" i="2"/>
  <c r="N302" i="2"/>
  <c r="N294" i="2"/>
  <c r="N286" i="2"/>
  <c r="N278" i="2"/>
  <c r="N270" i="2"/>
  <c r="N211" i="2"/>
  <c r="N210" i="2"/>
  <c r="N209" i="2"/>
  <c r="N208" i="2"/>
  <c r="N207" i="2"/>
  <c r="N206" i="2"/>
  <c r="N205" i="2"/>
  <c r="N204" i="2"/>
  <c r="N203" i="2"/>
  <c r="N202" i="2"/>
  <c r="N201" i="2"/>
  <c r="N200" i="2"/>
  <c r="N199" i="2"/>
  <c r="N198" i="2"/>
  <c r="N197" i="2"/>
  <c r="N196" i="2"/>
  <c r="N143" i="2"/>
  <c r="N139" i="2"/>
  <c r="N135" i="2"/>
  <c r="N130" i="2"/>
  <c r="N21" i="2"/>
  <c r="N301" i="2"/>
  <c r="N293" i="2"/>
  <c r="N285" i="2"/>
  <c r="N277" i="2"/>
  <c r="N269" i="2"/>
  <c r="N193" i="2"/>
  <c r="N189" i="2"/>
  <c r="N298" i="2"/>
  <c r="N290" i="2"/>
  <c r="N282" i="2"/>
  <c r="N274" i="2"/>
  <c r="N266" i="2"/>
  <c r="N145" i="2"/>
  <c r="N141" i="2"/>
  <c r="N137" i="2"/>
  <c r="N133" i="2"/>
  <c r="N132" i="2"/>
  <c r="N19" i="2"/>
  <c r="N18" i="2"/>
  <c r="N17" i="2"/>
  <c r="N16" i="2"/>
  <c r="N15" i="2"/>
  <c r="N297" i="2"/>
  <c r="N289" i="2"/>
  <c r="N281" i="2"/>
  <c r="N273" i="2"/>
  <c r="N265" i="2"/>
  <c r="N131" i="2"/>
  <c r="N125" i="2"/>
  <c r="N121" i="2"/>
  <c r="N117" i="2"/>
  <c r="N113" i="2"/>
  <c r="N109" i="2"/>
  <c r="N105" i="2"/>
  <c r="N101" i="2"/>
  <c r="N97" i="2"/>
  <c r="N93" i="2"/>
  <c r="N89" i="2"/>
  <c r="N85" i="2"/>
  <c r="N81" i="2"/>
  <c r="N77" i="2"/>
  <c r="N73" i="2"/>
  <c r="N69" i="2"/>
  <c r="N65" i="2"/>
  <c r="N61" i="2"/>
  <c r="N57" i="2"/>
  <c r="N53" i="2"/>
  <c r="N49" i="2"/>
  <c r="N45" i="2"/>
  <c r="N41" i="2"/>
  <c r="N37" i="2"/>
  <c r="N33" i="2"/>
  <c r="N29" i="2"/>
  <c r="N25" i="2"/>
  <c r="N187" i="2"/>
  <c r="N183" i="2"/>
  <c r="N179" i="2"/>
  <c r="N175" i="2"/>
  <c r="N171" i="2"/>
  <c r="N167" i="2"/>
  <c r="N163" i="2"/>
  <c r="N159" i="2"/>
  <c r="N155" i="2"/>
  <c r="N151" i="2"/>
  <c r="N147" i="2"/>
  <c r="N128" i="2"/>
  <c r="N124" i="2"/>
  <c r="N120" i="2"/>
  <c r="N116" i="2"/>
  <c r="N112" i="2"/>
  <c r="N108" i="2"/>
  <c r="N104" i="2"/>
  <c r="N100" i="2"/>
  <c r="N96" i="2"/>
  <c r="N92" i="2"/>
  <c r="N88" i="2"/>
  <c r="N84" i="2"/>
  <c r="N80" i="2"/>
  <c r="N76" i="2"/>
  <c r="N72" i="2"/>
  <c r="N68" i="2"/>
  <c r="N64" i="2"/>
  <c r="N60" i="2"/>
  <c r="N56" i="2"/>
  <c r="N52" i="2"/>
  <c r="N48" i="2"/>
  <c r="N44" i="2"/>
  <c r="N40" i="2"/>
  <c r="N36" i="2"/>
  <c r="N32" i="2"/>
  <c r="N24" i="2"/>
  <c r="N20" i="2"/>
  <c r="N191" i="2"/>
  <c r="N146" i="2"/>
  <c r="N142" i="2"/>
  <c r="N138" i="2"/>
  <c r="N134" i="2"/>
  <c r="N129" i="2"/>
  <c r="N127" i="2"/>
  <c r="N123" i="2"/>
  <c r="N119" i="2"/>
  <c r="N115" i="2"/>
  <c r="N111" i="2"/>
  <c r="N107" i="2"/>
  <c r="N103" i="2"/>
  <c r="N99" i="2"/>
  <c r="N95" i="2"/>
  <c r="N91" i="2"/>
  <c r="N87" i="2"/>
  <c r="N83" i="2"/>
  <c r="N79" i="2"/>
  <c r="N75" i="2"/>
  <c r="N71" i="2"/>
  <c r="N67" i="2"/>
  <c r="N63" i="2"/>
  <c r="N59" i="2"/>
  <c r="N55" i="2"/>
  <c r="N51" i="2"/>
  <c r="N47" i="2"/>
  <c r="N43" i="2"/>
  <c r="N39" i="2"/>
  <c r="N35" i="2"/>
  <c r="N31" i="2"/>
  <c r="N27" i="2"/>
  <c r="N23" i="2"/>
  <c r="N195" i="2"/>
  <c r="N185" i="2"/>
  <c r="N181" i="2"/>
  <c r="N177" i="2"/>
  <c r="N173" i="2"/>
  <c r="N169" i="2"/>
  <c r="N165" i="2"/>
  <c r="N161" i="2"/>
  <c r="N157" i="2"/>
  <c r="N153" i="2"/>
  <c r="N149" i="2"/>
  <c r="N126" i="2"/>
  <c r="N122" i="2"/>
  <c r="N118" i="2"/>
  <c r="N114" i="2"/>
  <c r="N110" i="2"/>
  <c r="N106" i="2"/>
  <c r="N102" i="2"/>
  <c r="N98" i="2"/>
  <c r="N94" i="2"/>
  <c r="N90" i="2"/>
  <c r="N86" i="2"/>
  <c r="N82" i="2"/>
  <c r="N78" i="2"/>
  <c r="N74" i="2"/>
  <c r="N70" i="2"/>
  <c r="N66" i="2"/>
  <c r="N62" i="2"/>
  <c r="N58" i="2"/>
  <c r="N54" i="2"/>
  <c r="N50" i="2"/>
  <c r="N46" i="2"/>
  <c r="N42" i="2"/>
  <c r="N38" i="2"/>
  <c r="N34" i="2"/>
  <c r="N30" i="2"/>
  <c r="N26" i="2"/>
  <c r="N22" i="2"/>
  <c r="N28" i="2"/>
  <c r="N14" i="2"/>
  <c r="N13" i="2"/>
  <c r="N12" i="2"/>
  <c r="N11" i="2"/>
  <c r="N10" i="2"/>
  <c r="N9" i="2"/>
  <c r="M9" i="2"/>
  <c r="S9" i="2" s="1"/>
  <c r="F8" i="2"/>
  <c r="E8" i="2"/>
  <c r="N8" i="2"/>
  <c r="D8" i="2"/>
  <c r="O7" i="2"/>
  <c r="N7" i="2"/>
  <c r="I7" i="2"/>
  <c r="G7" i="2"/>
  <c r="F7" i="2"/>
  <c r="E7" i="2"/>
  <c r="D7" i="2"/>
  <c r="C7" i="2"/>
  <c r="O368" i="2" l="1"/>
  <c r="P7" i="2"/>
  <c r="M10" i="2"/>
  <c r="S10" i="2"/>
  <c r="K8" i="2"/>
  <c r="Q8" i="2" s="1"/>
  <c r="J7" i="2"/>
  <c r="K7" i="2" s="1"/>
  <c r="Q380" i="2"/>
  <c r="Q372" i="2"/>
  <c r="Q379" i="2"/>
  <c r="Q369" i="2"/>
  <c r="Q373" i="2"/>
  <c r="Q382" i="2"/>
  <c r="Q374" i="2"/>
  <c r="Q387" i="2"/>
  <c r="Q377" i="2"/>
  <c r="Q375" i="2"/>
  <c r="Q384" i="2"/>
  <c r="Q376" i="2"/>
  <c r="Q368" i="2"/>
  <c r="Q385" i="2"/>
  <c r="Q381" i="2"/>
  <c r="Q386" i="2"/>
  <c r="Q378" i="2"/>
  <c r="Q370" i="2"/>
  <c r="Q371" i="2"/>
  <c r="Q383" i="2"/>
  <c r="O387" i="2"/>
  <c r="O379" i="2"/>
  <c r="O371" i="2"/>
  <c r="O380" i="2"/>
  <c r="O373" i="2"/>
  <c r="O386" i="2"/>
  <c r="O370" i="2"/>
  <c r="O383" i="2"/>
  <c r="O375" i="2"/>
  <c r="O384" i="2"/>
  <c r="O374" i="2"/>
  <c r="O372" i="2"/>
  <c r="O385" i="2"/>
  <c r="O377" i="2"/>
  <c r="O369" i="2"/>
  <c r="O382" i="2"/>
  <c r="O378" i="2"/>
  <c r="O381" i="2"/>
  <c r="O376" i="2"/>
  <c r="S387" i="2"/>
  <c r="S379" i="2"/>
  <c r="S371" i="2"/>
  <c r="S386" i="2"/>
  <c r="S374" i="2"/>
  <c r="S373" i="2"/>
  <c r="S382" i="2"/>
  <c r="S383" i="2"/>
  <c r="S375" i="2"/>
  <c r="S380" i="2"/>
  <c r="S370" i="2"/>
  <c r="S368" i="2"/>
  <c r="S385" i="2"/>
  <c r="S377" i="2"/>
  <c r="S369" i="2"/>
  <c r="S378" i="2"/>
  <c r="S384" i="2"/>
  <c r="S381" i="2"/>
  <c r="S372" i="2"/>
  <c r="S376" i="2"/>
  <c r="T9" i="2"/>
  <c r="P381" i="2"/>
  <c r="P373" i="2"/>
  <c r="P378" i="2"/>
  <c r="P368" i="2"/>
  <c r="P372" i="2"/>
  <c r="P383" i="2"/>
  <c r="P375" i="2"/>
  <c r="P386" i="2"/>
  <c r="P376" i="2"/>
  <c r="P380" i="2"/>
  <c r="P385" i="2"/>
  <c r="P377" i="2"/>
  <c r="P369" i="2"/>
  <c r="P384" i="2"/>
  <c r="P374" i="2"/>
  <c r="P387" i="2"/>
  <c r="P379" i="2"/>
  <c r="P371" i="2"/>
  <c r="P370" i="2"/>
  <c r="P382" i="2"/>
  <c r="R380" i="2"/>
  <c r="R372" i="2"/>
  <c r="R373" i="2"/>
  <c r="R385" i="2"/>
  <c r="R383" i="2"/>
  <c r="R382" i="2"/>
  <c r="R374" i="2"/>
  <c r="R381" i="2"/>
  <c r="R371" i="2"/>
  <c r="R375" i="2"/>
  <c r="R384" i="2"/>
  <c r="R376" i="2"/>
  <c r="R368" i="2"/>
  <c r="R379" i="2"/>
  <c r="R369" i="2"/>
  <c r="R386" i="2"/>
  <c r="R378" i="2"/>
  <c r="R370" i="2"/>
  <c r="R387" i="2"/>
  <c r="R377" i="2"/>
  <c r="N6" i="2"/>
  <c r="I6" i="2"/>
  <c r="J6" i="2" s="1"/>
  <c r="G6" i="2"/>
  <c r="F6" i="2"/>
  <c r="E6" i="2"/>
  <c r="D6" i="2"/>
  <c r="C6" i="2"/>
  <c r="R41" i="2" l="1"/>
  <c r="R38" i="2"/>
  <c r="R35" i="2"/>
  <c r="R39" i="2"/>
  <c r="R37" i="2"/>
  <c r="R34" i="2"/>
  <c r="R40" i="2"/>
  <c r="R36" i="2"/>
  <c r="P20" i="2"/>
  <c r="P21" i="2"/>
  <c r="P19" i="2"/>
  <c r="P18" i="2"/>
  <c r="O10" i="2"/>
  <c r="T10" i="2" s="1"/>
  <c r="O11" i="2"/>
  <c r="T11" i="2" s="1"/>
  <c r="S47" i="2"/>
  <c r="S42" i="2"/>
  <c r="S43" i="2"/>
  <c r="S51" i="2"/>
  <c r="S46" i="2"/>
  <c r="S50" i="2"/>
  <c r="S49" i="2"/>
  <c r="S48" i="2"/>
  <c r="S45" i="2"/>
  <c r="S44" i="2"/>
  <c r="Q26" i="2"/>
  <c r="Q28" i="2"/>
  <c r="Q27" i="2"/>
  <c r="Q31" i="2"/>
  <c r="Q30" i="2"/>
  <c r="Q29" i="2"/>
  <c r="R7" i="2"/>
  <c r="O6" i="2"/>
  <c r="T368" i="2"/>
  <c r="T382" i="2"/>
  <c r="U383" i="2" s="1"/>
  <c r="T380" i="2"/>
  <c r="U381" i="2" s="1"/>
  <c r="T386" i="2"/>
  <c r="U387" i="2" s="1"/>
  <c r="T387" i="2"/>
  <c r="T373" i="2"/>
  <c r="U374" i="2" s="1"/>
  <c r="T384" i="2"/>
  <c r="U385" i="2" s="1"/>
  <c r="L7" i="2"/>
  <c r="M7" i="2" s="1"/>
  <c r="L8" i="2"/>
  <c r="R8" i="2" s="1"/>
  <c r="T374" i="2"/>
  <c r="U375" i="2" s="1"/>
  <c r="T371" i="2"/>
  <c r="U372" i="2" s="1"/>
  <c r="T383" i="2"/>
  <c r="U384" i="2" s="1"/>
  <c r="T369" i="2"/>
  <c r="T376" i="2"/>
  <c r="U377" i="2" s="1"/>
  <c r="T372" i="2"/>
  <c r="U373" i="2" s="1"/>
  <c r="Q7" i="2"/>
  <c r="T377" i="2"/>
  <c r="U378" i="2" s="1"/>
  <c r="T378" i="2"/>
  <c r="U379" i="2" s="1"/>
  <c r="T385" i="2"/>
  <c r="U386" i="2" s="1"/>
  <c r="T375" i="2"/>
  <c r="U376" i="2" s="1"/>
  <c r="T379" i="2"/>
  <c r="U380" i="2" s="1"/>
  <c r="T370" i="2"/>
  <c r="U371" i="2" s="1"/>
  <c r="T381" i="2"/>
  <c r="U382" i="2" s="1"/>
  <c r="K6" i="2"/>
  <c r="Q6" i="2"/>
  <c r="O364" i="2"/>
  <c r="O360" i="2"/>
  <c r="O356" i="2"/>
  <c r="O352" i="2"/>
  <c r="O348" i="2"/>
  <c r="O344" i="2"/>
  <c r="O340" i="2"/>
  <c r="O336" i="2"/>
  <c r="O332" i="2"/>
  <c r="O328" i="2"/>
  <c r="O324" i="2"/>
  <c r="O320" i="2"/>
  <c r="O316" i="2"/>
  <c r="O312" i="2"/>
  <c r="O308" i="2"/>
  <c r="O307" i="2"/>
  <c r="O303" i="2"/>
  <c r="O367" i="2"/>
  <c r="O363" i="2"/>
  <c r="O359" i="2"/>
  <c r="O355" i="2"/>
  <c r="O351" i="2"/>
  <c r="O347" i="2"/>
  <c r="O343" i="2"/>
  <c r="O339" i="2"/>
  <c r="O335" i="2"/>
  <c r="O331" i="2"/>
  <c r="O327" i="2"/>
  <c r="O323" i="2"/>
  <c r="O319" i="2"/>
  <c r="O315" i="2"/>
  <c r="O311" i="2"/>
  <c r="O304" i="2"/>
  <c r="O301" i="2"/>
  <c r="O297" i="2"/>
  <c r="O293" i="2"/>
  <c r="O289" i="2"/>
  <c r="O285" i="2"/>
  <c r="O281" i="2"/>
  <c r="O277" i="2"/>
  <c r="O273" i="2"/>
  <c r="O269" i="2"/>
  <c r="O265" i="2"/>
  <c r="O211" i="2"/>
  <c r="O210" i="2"/>
  <c r="O209" i="2"/>
  <c r="O208" i="2"/>
  <c r="O207" i="2"/>
  <c r="O206" i="2"/>
  <c r="O205" i="2"/>
  <c r="O204" i="2"/>
  <c r="O203" i="2"/>
  <c r="O202" i="2"/>
  <c r="O201" i="2"/>
  <c r="O200" i="2"/>
  <c r="O199" i="2"/>
  <c r="O198" i="2"/>
  <c r="O197" i="2"/>
  <c r="O196" i="2"/>
  <c r="O366" i="2"/>
  <c r="O362" i="2"/>
  <c r="O358" i="2"/>
  <c r="O354" i="2"/>
  <c r="O350" i="2"/>
  <c r="O346" i="2"/>
  <c r="O342" i="2"/>
  <c r="O338" i="2"/>
  <c r="O334" i="2"/>
  <c r="O330" i="2"/>
  <c r="O326" i="2"/>
  <c r="O322" i="2"/>
  <c r="O318" i="2"/>
  <c r="O314" i="2"/>
  <c r="O310" i="2"/>
  <c r="O300" i="2"/>
  <c r="O296" i="2"/>
  <c r="O292" i="2"/>
  <c r="O288" i="2"/>
  <c r="O284" i="2"/>
  <c r="O280" i="2"/>
  <c r="O276" i="2"/>
  <c r="O272" i="2"/>
  <c r="O268" i="2"/>
  <c r="O263" i="2"/>
  <c r="O261" i="2"/>
  <c r="O259" i="2"/>
  <c r="O257" i="2"/>
  <c r="O255" i="2"/>
  <c r="O253" i="2"/>
  <c r="O251" i="2"/>
  <c r="O249" i="2"/>
  <c r="O247" i="2"/>
  <c r="O245" i="2"/>
  <c r="O243" i="2"/>
  <c r="O241" i="2"/>
  <c r="O239" i="2"/>
  <c r="O237" i="2"/>
  <c r="O235" i="2"/>
  <c r="O233" i="2"/>
  <c r="O231" i="2"/>
  <c r="O229" i="2"/>
  <c r="O227" i="2"/>
  <c r="O225" i="2"/>
  <c r="O223" i="2"/>
  <c r="O221" i="2"/>
  <c r="O219" i="2"/>
  <c r="O217" i="2"/>
  <c r="O215" i="2"/>
  <c r="O213" i="2"/>
  <c r="O357" i="2"/>
  <c r="O341" i="2"/>
  <c r="O325" i="2"/>
  <c r="O309" i="2"/>
  <c r="O298" i="2"/>
  <c r="O290" i="2"/>
  <c r="O282" i="2"/>
  <c r="O274" i="2"/>
  <c r="O266" i="2"/>
  <c r="O193" i="2"/>
  <c r="O189" i="2"/>
  <c r="O185" i="2"/>
  <c r="O181" i="2"/>
  <c r="O177" i="2"/>
  <c r="O173" i="2"/>
  <c r="O169" i="2"/>
  <c r="O165" i="2"/>
  <c r="O161" i="2"/>
  <c r="O157" i="2"/>
  <c r="O153" i="2"/>
  <c r="O149" i="2"/>
  <c r="O365" i="2"/>
  <c r="O349" i="2"/>
  <c r="O333" i="2"/>
  <c r="O317" i="2"/>
  <c r="O302" i="2"/>
  <c r="O294" i="2"/>
  <c r="O286" i="2"/>
  <c r="O278" i="2"/>
  <c r="O270" i="2"/>
  <c r="O195" i="2"/>
  <c r="O191" i="2"/>
  <c r="O187" i="2"/>
  <c r="O183" i="2"/>
  <c r="O179" i="2"/>
  <c r="O175" i="2"/>
  <c r="O171" i="2"/>
  <c r="O167" i="2"/>
  <c r="O163" i="2"/>
  <c r="O159" i="2"/>
  <c r="O155" i="2"/>
  <c r="O151" i="2"/>
  <c r="O147" i="2"/>
  <c r="O143" i="2"/>
  <c r="O139" i="2"/>
  <c r="O135" i="2"/>
  <c r="O260" i="2"/>
  <c r="O252" i="2"/>
  <c r="O244" i="2"/>
  <c r="O236" i="2"/>
  <c r="O228" i="2"/>
  <c r="O220" i="2"/>
  <c r="O212" i="2"/>
  <c r="O144" i="2"/>
  <c r="O140" i="2"/>
  <c r="O136" i="2"/>
  <c r="O129" i="2"/>
  <c r="O20" i="2"/>
  <c r="T20" i="2" s="1"/>
  <c r="O361" i="2"/>
  <c r="O353" i="2"/>
  <c r="O345" i="2"/>
  <c r="O337" i="2"/>
  <c r="O329" i="2"/>
  <c r="O321" i="2"/>
  <c r="O313" i="2"/>
  <c r="O306" i="2"/>
  <c r="O299" i="2"/>
  <c r="O291" i="2"/>
  <c r="O283" i="2"/>
  <c r="O275" i="2"/>
  <c r="O267" i="2"/>
  <c r="O262" i="2"/>
  <c r="O254" i="2"/>
  <c r="O246" i="2"/>
  <c r="O238" i="2"/>
  <c r="O230" i="2"/>
  <c r="O222" i="2"/>
  <c r="O214" i="2"/>
  <c r="O192" i="2"/>
  <c r="O188" i="2"/>
  <c r="O264" i="2"/>
  <c r="O256" i="2"/>
  <c r="O248" i="2"/>
  <c r="O240" i="2"/>
  <c r="O232" i="2"/>
  <c r="O224" i="2"/>
  <c r="O216" i="2"/>
  <c r="O146" i="2"/>
  <c r="O142" i="2"/>
  <c r="O138" i="2"/>
  <c r="O134" i="2"/>
  <c r="O131"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305" i="2"/>
  <c r="O295" i="2"/>
  <c r="O287" i="2"/>
  <c r="O279" i="2"/>
  <c r="O271" i="2"/>
  <c r="O258" i="2"/>
  <c r="O250" i="2"/>
  <c r="O242" i="2"/>
  <c r="O234" i="2"/>
  <c r="O226" i="2"/>
  <c r="O218" i="2"/>
  <c r="O190" i="2"/>
  <c r="O130" i="2"/>
  <c r="O21" i="2"/>
  <c r="O18" i="2"/>
  <c r="O16" i="2"/>
  <c r="T16" i="2" s="1"/>
  <c r="O194" i="2"/>
  <c r="O184" i="2"/>
  <c r="O180" i="2"/>
  <c r="O176" i="2"/>
  <c r="O172" i="2"/>
  <c r="O168" i="2"/>
  <c r="O164" i="2"/>
  <c r="O160" i="2"/>
  <c r="O156" i="2"/>
  <c r="O152" i="2"/>
  <c r="O148" i="2"/>
  <c r="O145" i="2"/>
  <c r="O141" i="2"/>
  <c r="O137" i="2"/>
  <c r="O133" i="2"/>
  <c r="O132" i="2"/>
  <c r="O19" i="2"/>
  <c r="T19" i="2" s="1"/>
  <c r="O17" i="2"/>
  <c r="T17" i="2" s="1"/>
  <c r="O15" i="2"/>
  <c r="T15" i="2" s="1"/>
  <c r="O186" i="2"/>
  <c r="O182" i="2"/>
  <c r="O178" i="2"/>
  <c r="O174" i="2"/>
  <c r="O170" i="2"/>
  <c r="O166" i="2"/>
  <c r="O162" i="2"/>
  <c r="O158" i="2"/>
  <c r="O154" i="2"/>
  <c r="O150" i="2"/>
  <c r="O14" i="2"/>
  <c r="T14" i="2" s="1"/>
  <c r="O13" i="2"/>
  <c r="T13" i="2" s="1"/>
  <c r="O12" i="2"/>
  <c r="T12" i="2" s="1"/>
  <c r="S364" i="2"/>
  <c r="S356" i="2"/>
  <c r="S348" i="2"/>
  <c r="S340" i="2"/>
  <c r="S332" i="2"/>
  <c r="S324" i="2"/>
  <c r="S316" i="2"/>
  <c r="S308" i="2"/>
  <c r="S309" i="2"/>
  <c r="S317" i="2"/>
  <c r="S325" i="2"/>
  <c r="S333" i="2"/>
  <c r="S341" i="2"/>
  <c r="S349" i="2"/>
  <c r="S357" i="2"/>
  <c r="S365" i="2"/>
  <c r="S312" i="2"/>
  <c r="S328" i="2"/>
  <c r="S344" i="2"/>
  <c r="S360" i="2"/>
  <c r="S217" i="2"/>
  <c r="S225" i="2"/>
  <c r="S233" i="2"/>
  <c r="S241" i="2"/>
  <c r="S249" i="2"/>
  <c r="S257" i="2"/>
  <c r="S307" i="2"/>
  <c r="S215" i="2"/>
  <c r="S223" i="2"/>
  <c r="S231" i="2"/>
  <c r="S239" i="2"/>
  <c r="S247" i="2"/>
  <c r="S255" i="2"/>
  <c r="S263" i="2"/>
  <c r="S320" i="2"/>
  <c r="S336" i="2"/>
  <c r="S352" i="2"/>
  <c r="S304" i="2"/>
  <c r="S313" i="2"/>
  <c r="S329" i="2"/>
  <c r="S345" i="2"/>
  <c r="S361" i="2"/>
  <c r="S213" i="2"/>
  <c r="S221" i="2"/>
  <c r="S229" i="2"/>
  <c r="S237" i="2"/>
  <c r="S245" i="2"/>
  <c r="S253" i="2"/>
  <c r="S261" i="2"/>
  <c r="S219" i="2"/>
  <c r="S227" i="2"/>
  <c r="S235" i="2"/>
  <c r="S243" i="2"/>
  <c r="S251" i="2"/>
  <c r="S259" i="2"/>
  <c r="S321" i="2"/>
  <c r="S337" i="2"/>
  <c r="S353" i="2"/>
  <c r="S302" i="2"/>
  <c r="S290" i="2"/>
  <c r="S274" i="2"/>
  <c r="S303" i="2"/>
  <c r="S280" i="2"/>
  <c r="S301" i="2"/>
  <c r="S285" i="2"/>
  <c r="S269" i="2"/>
  <c r="S292" i="2"/>
  <c r="S282" i="2"/>
  <c r="S270" i="2"/>
  <c r="S268" i="2"/>
  <c r="S140" i="2"/>
  <c r="S289" i="2"/>
  <c r="S273" i="2"/>
  <c r="S272" i="2"/>
  <c r="S293" i="2"/>
  <c r="S277" i="2"/>
  <c r="S284" i="2"/>
  <c r="S297" i="2"/>
  <c r="S281" i="2"/>
  <c r="S265" i="2"/>
  <c r="S296" i="2"/>
  <c r="S294" i="2"/>
  <c r="S278" i="2"/>
  <c r="S276" i="2"/>
  <c r="S305" i="2"/>
  <c r="S144" i="2"/>
  <c r="S136" i="2"/>
  <c r="S298" i="2"/>
  <c r="S266" i="2"/>
  <c r="S288" i="2"/>
  <c r="S286" i="2"/>
  <c r="S300" i="2"/>
  <c r="S97" i="2"/>
  <c r="S82" i="2"/>
  <c r="S212" i="2"/>
  <c r="S67" i="2"/>
  <c r="S115" i="2"/>
  <c r="S236" i="2"/>
  <c r="S234" i="2"/>
  <c r="S319" i="2"/>
  <c r="S326" i="2"/>
  <c r="S216" i="2"/>
  <c r="S264" i="2"/>
  <c r="S327" i="2"/>
  <c r="S84" i="2"/>
  <c r="S267" i="2"/>
  <c r="S56" i="2"/>
  <c r="S120" i="2"/>
  <c r="S275" i="2"/>
  <c r="S69" i="2"/>
  <c r="S101" i="2"/>
  <c r="S62" i="2"/>
  <c r="S94" i="2"/>
  <c r="S126" i="2"/>
  <c r="S71" i="2"/>
  <c r="S103" i="2"/>
  <c r="S339" i="2"/>
  <c r="S314" i="2"/>
  <c r="S346" i="2"/>
  <c r="S57" i="2"/>
  <c r="S89" i="2"/>
  <c r="S121" i="2"/>
  <c r="S58" i="2"/>
  <c r="S90" i="2"/>
  <c r="S122" i="2"/>
  <c r="S75" i="2"/>
  <c r="S107" i="2"/>
  <c r="S228" i="2"/>
  <c r="S260" i="2"/>
  <c r="S242" i="2"/>
  <c r="S335" i="2"/>
  <c r="S318" i="2"/>
  <c r="S350" i="2"/>
  <c r="S224" i="2"/>
  <c r="S256" i="2"/>
  <c r="S230" i="2"/>
  <c r="S262" i="2"/>
  <c r="S343" i="2"/>
  <c r="S60" i="2"/>
  <c r="S92" i="2"/>
  <c r="S124" i="2"/>
  <c r="S283" i="2"/>
  <c r="S188" i="2"/>
  <c r="S178" i="2"/>
  <c r="S132" i="2"/>
  <c r="S148" i="2"/>
  <c r="S180" i="2"/>
  <c r="S134" i="2"/>
  <c r="S160" i="2"/>
  <c r="S176" i="2"/>
  <c r="S201" i="2"/>
  <c r="S200" i="2"/>
  <c r="S154" i="2"/>
  <c r="S186" i="2"/>
  <c r="S207" i="2"/>
  <c r="S210" i="2"/>
  <c r="S138" i="2"/>
  <c r="S172" i="2"/>
  <c r="S205" i="2"/>
  <c r="S204" i="2"/>
  <c r="S158" i="2"/>
  <c r="S174" i="2"/>
  <c r="S203" i="2"/>
  <c r="S198" i="2"/>
  <c r="S190" i="2"/>
  <c r="S81" i="2"/>
  <c r="S66" i="2"/>
  <c r="S218" i="2"/>
  <c r="S358" i="2"/>
  <c r="S232" i="2"/>
  <c r="S254" i="2"/>
  <c r="S100" i="2"/>
  <c r="S295" i="2"/>
  <c r="S104" i="2"/>
  <c r="S80" i="2"/>
  <c r="S77" i="2"/>
  <c r="S102" i="2"/>
  <c r="S95" i="2"/>
  <c r="S347" i="2"/>
  <c r="S354" i="2"/>
  <c r="S65" i="2"/>
  <c r="S114" i="2"/>
  <c r="S99" i="2"/>
  <c r="S252" i="2"/>
  <c r="S250" i="2"/>
  <c r="S351" i="2"/>
  <c r="S342" i="2"/>
  <c r="S248" i="2"/>
  <c r="S238" i="2"/>
  <c r="S52" i="2"/>
  <c r="S116" i="2"/>
  <c r="S88" i="2"/>
  <c r="S271" i="2"/>
  <c r="S53" i="2"/>
  <c r="S85" i="2"/>
  <c r="S117" i="2"/>
  <c r="S78" i="2"/>
  <c r="S110" i="2"/>
  <c r="S55" i="2"/>
  <c r="S87" i="2"/>
  <c r="S119" i="2"/>
  <c r="S323" i="2"/>
  <c r="S355" i="2"/>
  <c r="S330" i="2"/>
  <c r="S362" i="2"/>
  <c r="S73" i="2"/>
  <c r="S105" i="2"/>
  <c r="S74" i="2"/>
  <c r="S106" i="2"/>
  <c r="S59" i="2"/>
  <c r="S91" i="2"/>
  <c r="S123" i="2"/>
  <c r="S244" i="2"/>
  <c r="S226" i="2"/>
  <c r="S258" i="2"/>
  <c r="S367" i="2"/>
  <c r="S334" i="2"/>
  <c r="S366" i="2"/>
  <c r="S240" i="2"/>
  <c r="S214" i="2"/>
  <c r="S246" i="2"/>
  <c r="S311" i="2"/>
  <c r="S76" i="2"/>
  <c r="S108" i="2"/>
  <c r="S279" i="2"/>
  <c r="S162" i="2"/>
  <c r="S146" i="2"/>
  <c r="S164" i="2"/>
  <c r="S130" i="2"/>
  <c r="S142" i="2"/>
  <c r="S152" i="2"/>
  <c r="S168" i="2"/>
  <c r="S184" i="2"/>
  <c r="S209" i="2"/>
  <c r="S208" i="2"/>
  <c r="S170" i="2"/>
  <c r="S199" i="2"/>
  <c r="S202" i="2"/>
  <c r="S194" i="2"/>
  <c r="S156" i="2"/>
  <c r="S192" i="2"/>
  <c r="S197" i="2"/>
  <c r="S196" i="2"/>
  <c r="S150" i="2"/>
  <c r="S166" i="2"/>
  <c r="S182" i="2"/>
  <c r="S211" i="2"/>
  <c r="S206" i="2"/>
  <c r="S113" i="2"/>
  <c r="S98" i="2"/>
  <c r="S83" i="2"/>
  <c r="S220" i="2"/>
  <c r="S310" i="2"/>
  <c r="S222" i="2"/>
  <c r="S359" i="2"/>
  <c r="S68" i="2"/>
  <c r="S299" i="2"/>
  <c r="S72" i="2"/>
  <c r="S64" i="2"/>
  <c r="S96" i="2"/>
  <c r="S128" i="2"/>
  <c r="S291" i="2"/>
  <c r="S287" i="2"/>
  <c r="S61" i="2"/>
  <c r="S93" i="2"/>
  <c r="S125" i="2"/>
  <c r="S54" i="2"/>
  <c r="S86" i="2"/>
  <c r="S118" i="2"/>
  <c r="S79" i="2"/>
  <c r="S111" i="2"/>
  <c r="S331" i="2"/>
  <c r="S363" i="2"/>
  <c r="S338" i="2"/>
  <c r="S112" i="2"/>
  <c r="S109" i="2"/>
  <c r="S70" i="2"/>
  <c r="S63" i="2"/>
  <c r="S127" i="2"/>
  <c r="S315" i="2"/>
  <c r="S322" i="2"/>
  <c r="S193" i="2"/>
  <c r="S195" i="2"/>
  <c r="S171" i="2"/>
  <c r="S181" i="2"/>
  <c r="S139" i="2"/>
  <c r="S137" i="2"/>
  <c r="S159" i="2"/>
  <c r="S161" i="2"/>
  <c r="S173" i="2"/>
  <c r="S306" i="2"/>
  <c r="S135" i="2"/>
  <c r="S179" i="2"/>
  <c r="S165" i="2"/>
  <c r="S167" i="2"/>
  <c r="S169" i="2"/>
  <c r="S143" i="2"/>
  <c r="S141" i="2"/>
  <c r="S155" i="2"/>
  <c r="S149" i="2"/>
  <c r="S175" i="2"/>
  <c r="S177" i="2"/>
  <c r="S189" i="2"/>
  <c r="S145" i="2"/>
  <c r="S133" i="2"/>
  <c r="S163" i="2"/>
  <c r="S131" i="2"/>
  <c r="S183" i="2"/>
  <c r="S151" i="2"/>
  <c r="S185" i="2"/>
  <c r="S153" i="2"/>
  <c r="S187" i="2"/>
  <c r="S147" i="2"/>
  <c r="S129" i="2"/>
  <c r="S157" i="2"/>
  <c r="S191" i="2"/>
  <c r="R257" i="2"/>
  <c r="R249" i="2"/>
  <c r="R241" i="2"/>
  <c r="R233" i="2"/>
  <c r="R225" i="2"/>
  <c r="R217" i="2"/>
  <c r="R259" i="2"/>
  <c r="R251" i="2"/>
  <c r="R243" i="2"/>
  <c r="R235" i="2"/>
  <c r="R227" i="2"/>
  <c r="R219" i="2"/>
  <c r="R261" i="2"/>
  <c r="R253" i="2"/>
  <c r="R245" i="2"/>
  <c r="R237" i="2"/>
  <c r="R229" i="2"/>
  <c r="R221" i="2"/>
  <c r="R213" i="2"/>
  <c r="R263" i="2"/>
  <c r="R255" i="2"/>
  <c r="R247" i="2"/>
  <c r="R239" i="2"/>
  <c r="R231" i="2"/>
  <c r="R223" i="2"/>
  <c r="R215" i="2"/>
  <c r="R272" i="2"/>
  <c r="R288" i="2"/>
  <c r="R303" i="2"/>
  <c r="R266" i="2"/>
  <c r="R273" i="2"/>
  <c r="R282" i="2"/>
  <c r="R289" i="2"/>
  <c r="R298" i="2"/>
  <c r="R302" i="2"/>
  <c r="R307" i="2"/>
  <c r="R313" i="2"/>
  <c r="R321" i="2"/>
  <c r="R329" i="2"/>
  <c r="R337" i="2"/>
  <c r="R345" i="2"/>
  <c r="R353" i="2"/>
  <c r="R361" i="2"/>
  <c r="R276" i="2"/>
  <c r="R292" i="2"/>
  <c r="R305" i="2"/>
  <c r="R269" i="2"/>
  <c r="R278" i="2"/>
  <c r="R285" i="2"/>
  <c r="R294" i="2"/>
  <c r="R301" i="2"/>
  <c r="R312" i="2"/>
  <c r="R336" i="2"/>
  <c r="R352" i="2"/>
  <c r="R136" i="2"/>
  <c r="R140" i="2"/>
  <c r="R144" i="2"/>
  <c r="R280" i="2"/>
  <c r="R296" i="2"/>
  <c r="R265" i="2"/>
  <c r="R274" i="2"/>
  <c r="R281" i="2"/>
  <c r="R290" i="2"/>
  <c r="R297" i="2"/>
  <c r="R309" i="2"/>
  <c r="R317" i="2"/>
  <c r="R325" i="2"/>
  <c r="R333" i="2"/>
  <c r="R341" i="2"/>
  <c r="R349" i="2"/>
  <c r="R357" i="2"/>
  <c r="R365" i="2"/>
  <c r="R268" i="2"/>
  <c r="R284" i="2"/>
  <c r="R300" i="2"/>
  <c r="R270" i="2"/>
  <c r="R277" i="2"/>
  <c r="R286" i="2"/>
  <c r="R293" i="2"/>
  <c r="R308" i="2"/>
  <c r="R316" i="2"/>
  <c r="R324" i="2"/>
  <c r="R332" i="2"/>
  <c r="R340" i="2"/>
  <c r="R348" i="2"/>
  <c r="R356" i="2"/>
  <c r="R364" i="2"/>
  <c r="R304" i="2"/>
  <c r="R320" i="2"/>
  <c r="R328" i="2"/>
  <c r="R344" i="2"/>
  <c r="R360" i="2"/>
  <c r="R279" i="2"/>
  <c r="R190" i="2"/>
  <c r="R206" i="2"/>
  <c r="R198" i="2"/>
  <c r="R211" i="2"/>
  <c r="R203" i="2"/>
  <c r="R283" i="2"/>
  <c r="R182" i="2"/>
  <c r="R174" i="2"/>
  <c r="R166" i="2"/>
  <c r="R158" i="2"/>
  <c r="R150" i="2"/>
  <c r="R124" i="2"/>
  <c r="R108" i="2"/>
  <c r="R92" i="2"/>
  <c r="R76" i="2"/>
  <c r="R60" i="2"/>
  <c r="R44" i="2"/>
  <c r="R359" i="2"/>
  <c r="R327" i="2"/>
  <c r="R254" i="2"/>
  <c r="R238" i="2"/>
  <c r="R222" i="2"/>
  <c r="R264" i="2"/>
  <c r="R248" i="2"/>
  <c r="R232" i="2"/>
  <c r="R216" i="2"/>
  <c r="R358" i="2"/>
  <c r="R342" i="2"/>
  <c r="R326" i="2"/>
  <c r="R310" i="2"/>
  <c r="R351" i="2"/>
  <c r="R319" i="2"/>
  <c r="R250" i="2"/>
  <c r="R234" i="2"/>
  <c r="R218" i="2"/>
  <c r="R252" i="2"/>
  <c r="R236" i="2"/>
  <c r="R220" i="2"/>
  <c r="R115" i="2"/>
  <c r="R99" i="2"/>
  <c r="R83" i="2"/>
  <c r="R67" i="2"/>
  <c r="R51" i="2"/>
  <c r="R212" i="2"/>
  <c r="R114" i="2"/>
  <c r="R98" i="2"/>
  <c r="R82" i="2"/>
  <c r="R66" i="2"/>
  <c r="R50" i="2"/>
  <c r="R113" i="2"/>
  <c r="R97" i="2"/>
  <c r="R81" i="2"/>
  <c r="R65" i="2"/>
  <c r="R49" i="2"/>
  <c r="R335" i="2"/>
  <c r="R242" i="2"/>
  <c r="R260" i="2"/>
  <c r="R228" i="2"/>
  <c r="R107" i="2"/>
  <c r="R75" i="2"/>
  <c r="R43" i="2"/>
  <c r="R122" i="2"/>
  <c r="R90" i="2"/>
  <c r="R58" i="2"/>
  <c r="R121" i="2"/>
  <c r="R89" i="2"/>
  <c r="R57" i="2"/>
  <c r="R355" i="2"/>
  <c r="R103" i="2"/>
  <c r="R71" i="2"/>
  <c r="R126" i="2"/>
  <c r="R94" i="2"/>
  <c r="R62" i="2"/>
  <c r="R117" i="2"/>
  <c r="R85" i="2"/>
  <c r="R53" i="2"/>
  <c r="R287" i="2"/>
  <c r="R208" i="2"/>
  <c r="R201" i="2"/>
  <c r="R291" i="2"/>
  <c r="R176" i="2"/>
  <c r="R160" i="2"/>
  <c r="R134" i="2"/>
  <c r="R112" i="2"/>
  <c r="R80" i="2"/>
  <c r="R48" i="2"/>
  <c r="R354" i="2"/>
  <c r="R338" i="2"/>
  <c r="R322" i="2"/>
  <c r="R363" i="2"/>
  <c r="R347" i="2"/>
  <c r="R331" i="2"/>
  <c r="R315" i="2"/>
  <c r="R127" i="2"/>
  <c r="R111" i="2"/>
  <c r="R95" i="2"/>
  <c r="R79" i="2"/>
  <c r="R63" i="2"/>
  <c r="R47" i="2"/>
  <c r="R118" i="2"/>
  <c r="R102" i="2"/>
  <c r="R86" i="2"/>
  <c r="R70" i="2"/>
  <c r="R54" i="2"/>
  <c r="R125" i="2"/>
  <c r="R109" i="2"/>
  <c r="R93" i="2"/>
  <c r="R77" i="2"/>
  <c r="R61" i="2"/>
  <c r="R45" i="2"/>
  <c r="R271" i="2"/>
  <c r="R204" i="2"/>
  <c r="R196" i="2"/>
  <c r="R205" i="2"/>
  <c r="R197" i="2"/>
  <c r="R275" i="2"/>
  <c r="R192" i="2"/>
  <c r="R180" i="2"/>
  <c r="R172" i="2"/>
  <c r="R164" i="2"/>
  <c r="R156" i="2"/>
  <c r="R148" i="2"/>
  <c r="R146" i="2"/>
  <c r="R138" i="2"/>
  <c r="R120" i="2"/>
  <c r="R104" i="2"/>
  <c r="R88" i="2"/>
  <c r="R72" i="2"/>
  <c r="R56" i="2"/>
  <c r="R295" i="2"/>
  <c r="R194" i="2"/>
  <c r="R210" i="2"/>
  <c r="R202" i="2"/>
  <c r="R207" i="2"/>
  <c r="R199" i="2"/>
  <c r="R299" i="2"/>
  <c r="R267" i="2"/>
  <c r="R132" i="2"/>
  <c r="R186" i="2"/>
  <c r="R178" i="2"/>
  <c r="R170" i="2"/>
  <c r="R162" i="2"/>
  <c r="R154" i="2"/>
  <c r="R188" i="2"/>
  <c r="R116" i="2"/>
  <c r="R100" i="2"/>
  <c r="R84" i="2"/>
  <c r="R68" i="2"/>
  <c r="R52" i="2"/>
  <c r="R343" i="2"/>
  <c r="R311" i="2"/>
  <c r="R262" i="2"/>
  <c r="R246" i="2"/>
  <c r="R230" i="2"/>
  <c r="R214" i="2"/>
  <c r="R256" i="2"/>
  <c r="R240" i="2"/>
  <c r="R224" i="2"/>
  <c r="R366" i="2"/>
  <c r="R350" i="2"/>
  <c r="R334" i="2"/>
  <c r="R318" i="2"/>
  <c r="R367" i="2"/>
  <c r="R258" i="2"/>
  <c r="R226" i="2"/>
  <c r="R244" i="2"/>
  <c r="R123" i="2"/>
  <c r="R91" i="2"/>
  <c r="R59" i="2"/>
  <c r="R106" i="2"/>
  <c r="R74" i="2"/>
  <c r="R42" i="2"/>
  <c r="R105" i="2"/>
  <c r="R73" i="2"/>
  <c r="R362" i="2"/>
  <c r="R346" i="2"/>
  <c r="R330" i="2"/>
  <c r="R314" i="2"/>
  <c r="R339" i="2"/>
  <c r="R323" i="2"/>
  <c r="R119" i="2"/>
  <c r="R87" i="2"/>
  <c r="R55" i="2"/>
  <c r="R110" i="2"/>
  <c r="R78" i="2"/>
  <c r="R46" i="2"/>
  <c r="R101" i="2"/>
  <c r="R69" i="2"/>
  <c r="R200" i="2"/>
  <c r="R209" i="2"/>
  <c r="R184" i="2"/>
  <c r="R168" i="2"/>
  <c r="R152" i="2"/>
  <c r="R142" i="2"/>
  <c r="R130" i="2"/>
  <c r="R128" i="2"/>
  <c r="R96" i="2"/>
  <c r="R64" i="2"/>
  <c r="R165" i="2"/>
  <c r="R131" i="2"/>
  <c r="R147" i="2"/>
  <c r="R163" i="2"/>
  <c r="R179" i="2"/>
  <c r="R133" i="2"/>
  <c r="R187" i="2"/>
  <c r="R135" i="2"/>
  <c r="R306" i="2"/>
  <c r="R145" i="2"/>
  <c r="R189" i="2"/>
  <c r="R177" i="2"/>
  <c r="R175" i="2"/>
  <c r="R137" i="2"/>
  <c r="R139" i="2"/>
  <c r="R149" i="2"/>
  <c r="R181" i="2"/>
  <c r="R155" i="2"/>
  <c r="R171" i="2"/>
  <c r="R141" i="2"/>
  <c r="R195" i="2"/>
  <c r="R193" i="2"/>
  <c r="R143" i="2"/>
  <c r="R191" i="2"/>
  <c r="R157" i="2"/>
  <c r="R153" i="2"/>
  <c r="R169" i="2"/>
  <c r="R185" i="2"/>
  <c r="R129" i="2"/>
  <c r="R151" i="2"/>
  <c r="R167" i="2"/>
  <c r="R183" i="2"/>
  <c r="R173" i="2"/>
  <c r="R161" i="2"/>
  <c r="R159" i="2"/>
  <c r="P6" i="2"/>
  <c r="P365" i="2"/>
  <c r="P361" i="2"/>
  <c r="P357" i="2"/>
  <c r="P353" i="2"/>
  <c r="P349" i="2"/>
  <c r="P345" i="2"/>
  <c r="P341" i="2"/>
  <c r="P337" i="2"/>
  <c r="P333" i="2"/>
  <c r="P329" i="2"/>
  <c r="P325" i="2"/>
  <c r="P321" i="2"/>
  <c r="P317" i="2"/>
  <c r="P313" i="2"/>
  <c r="P309" i="2"/>
  <c r="P302" i="2"/>
  <c r="P301" i="2"/>
  <c r="P300" i="2"/>
  <c r="P299" i="2"/>
  <c r="P298" i="2"/>
  <c r="P297" i="2"/>
  <c r="P296" i="2"/>
  <c r="P295" i="2"/>
  <c r="P294" i="2"/>
  <c r="P293" i="2"/>
  <c r="P292" i="2"/>
  <c r="P291" i="2"/>
  <c r="P290" i="2"/>
  <c r="P289" i="2"/>
  <c r="P288" i="2"/>
  <c r="P287" i="2"/>
  <c r="P286" i="2"/>
  <c r="P285" i="2"/>
  <c r="P284" i="2"/>
  <c r="P283" i="2"/>
  <c r="P282" i="2"/>
  <c r="P281" i="2"/>
  <c r="P280" i="2"/>
  <c r="P279" i="2"/>
  <c r="P278" i="2"/>
  <c r="P277" i="2"/>
  <c r="P276" i="2"/>
  <c r="P275" i="2"/>
  <c r="P274" i="2"/>
  <c r="P273" i="2"/>
  <c r="P272" i="2"/>
  <c r="P271" i="2"/>
  <c r="P270" i="2"/>
  <c r="P269" i="2"/>
  <c r="P268" i="2"/>
  <c r="P267" i="2"/>
  <c r="P266" i="2"/>
  <c r="P265" i="2"/>
  <c r="P364" i="2"/>
  <c r="P360" i="2"/>
  <c r="P356" i="2"/>
  <c r="P352" i="2"/>
  <c r="P348" i="2"/>
  <c r="P344" i="2"/>
  <c r="P340" i="2"/>
  <c r="P336" i="2"/>
  <c r="P332" i="2"/>
  <c r="P328" i="2"/>
  <c r="P324" i="2"/>
  <c r="P320" i="2"/>
  <c r="P316" i="2"/>
  <c r="P312" i="2"/>
  <c r="P264" i="2"/>
  <c r="P262" i="2"/>
  <c r="P260" i="2"/>
  <c r="P258" i="2"/>
  <c r="P256" i="2"/>
  <c r="P254" i="2"/>
  <c r="P252" i="2"/>
  <c r="P250" i="2"/>
  <c r="P248" i="2"/>
  <c r="P246" i="2"/>
  <c r="P244" i="2"/>
  <c r="P242" i="2"/>
  <c r="P240" i="2"/>
  <c r="P238" i="2"/>
  <c r="P236" i="2"/>
  <c r="P234" i="2"/>
  <c r="P232" i="2"/>
  <c r="P230" i="2"/>
  <c r="P228" i="2"/>
  <c r="P226" i="2"/>
  <c r="P224" i="2"/>
  <c r="P222" i="2"/>
  <c r="P220" i="2"/>
  <c r="P218" i="2"/>
  <c r="P216" i="2"/>
  <c r="P214" i="2"/>
  <c r="P367" i="2"/>
  <c r="P363" i="2"/>
  <c r="P359" i="2"/>
  <c r="P355" i="2"/>
  <c r="P351" i="2"/>
  <c r="P347" i="2"/>
  <c r="P343" i="2"/>
  <c r="P339" i="2"/>
  <c r="P335" i="2"/>
  <c r="P331" i="2"/>
  <c r="P327" i="2"/>
  <c r="P323" i="2"/>
  <c r="P319" i="2"/>
  <c r="P315" i="2"/>
  <c r="P311" i="2"/>
  <c r="P354" i="2"/>
  <c r="P338" i="2"/>
  <c r="P322" i="2"/>
  <c r="P305" i="2"/>
  <c r="P304" i="2"/>
  <c r="P263" i="2"/>
  <c r="P261" i="2"/>
  <c r="P259" i="2"/>
  <c r="P257" i="2"/>
  <c r="P255" i="2"/>
  <c r="P253" i="2"/>
  <c r="P251" i="2"/>
  <c r="P249" i="2"/>
  <c r="P247" i="2"/>
  <c r="P245" i="2"/>
  <c r="P243" i="2"/>
  <c r="P241" i="2"/>
  <c r="P239" i="2"/>
  <c r="P237" i="2"/>
  <c r="P235" i="2"/>
  <c r="P233" i="2"/>
  <c r="P231" i="2"/>
  <c r="P229" i="2"/>
  <c r="P227" i="2"/>
  <c r="P225" i="2"/>
  <c r="P223" i="2"/>
  <c r="P221" i="2"/>
  <c r="P219" i="2"/>
  <c r="P217" i="2"/>
  <c r="P215" i="2"/>
  <c r="P213" i="2"/>
  <c r="P362" i="2"/>
  <c r="P346" i="2"/>
  <c r="P330" i="2"/>
  <c r="P314" i="2"/>
  <c r="P366" i="2"/>
  <c r="P358" i="2"/>
  <c r="P350" i="2"/>
  <c r="P342" i="2"/>
  <c r="P334" i="2"/>
  <c r="P326" i="2"/>
  <c r="P318" i="2"/>
  <c r="P310" i="2"/>
  <c r="P126" i="2"/>
  <c r="P122" i="2"/>
  <c r="P118" i="2"/>
  <c r="P114" i="2"/>
  <c r="P110" i="2"/>
  <c r="P106" i="2"/>
  <c r="P102" i="2"/>
  <c r="P98" i="2"/>
  <c r="P94" i="2"/>
  <c r="P90" i="2"/>
  <c r="P86" i="2"/>
  <c r="P82" i="2"/>
  <c r="P78" i="2"/>
  <c r="P74" i="2"/>
  <c r="P70" i="2"/>
  <c r="P66" i="2"/>
  <c r="P62" i="2"/>
  <c r="P58" i="2"/>
  <c r="P54" i="2"/>
  <c r="P50" i="2"/>
  <c r="P46" i="2"/>
  <c r="P42" i="2"/>
  <c r="P38" i="2"/>
  <c r="P34" i="2"/>
  <c r="P30" i="2"/>
  <c r="P26" i="2"/>
  <c r="P22" i="2"/>
  <c r="P125" i="2"/>
  <c r="P121" i="2"/>
  <c r="P117" i="2"/>
  <c r="P113" i="2"/>
  <c r="P109" i="2"/>
  <c r="P105" i="2"/>
  <c r="P101" i="2"/>
  <c r="P97" i="2"/>
  <c r="P93" i="2"/>
  <c r="P89" i="2"/>
  <c r="P85" i="2"/>
  <c r="P81" i="2"/>
  <c r="P77" i="2"/>
  <c r="P73" i="2"/>
  <c r="P69" i="2"/>
  <c r="P65" i="2"/>
  <c r="P61" i="2"/>
  <c r="P57" i="2"/>
  <c r="P53" i="2"/>
  <c r="P49" i="2"/>
  <c r="P45" i="2"/>
  <c r="P41" i="2"/>
  <c r="P37" i="2"/>
  <c r="P25" i="2"/>
  <c r="P128" i="2"/>
  <c r="P124" i="2"/>
  <c r="P120" i="2"/>
  <c r="P116" i="2"/>
  <c r="P112" i="2"/>
  <c r="P108" i="2"/>
  <c r="P104" i="2"/>
  <c r="P100" i="2"/>
  <c r="P96" i="2"/>
  <c r="P92" i="2"/>
  <c r="P88" i="2"/>
  <c r="P84" i="2"/>
  <c r="P80" i="2"/>
  <c r="P76" i="2"/>
  <c r="P72" i="2"/>
  <c r="P68" i="2"/>
  <c r="P64" i="2"/>
  <c r="P60" i="2"/>
  <c r="P56" i="2"/>
  <c r="P52" i="2"/>
  <c r="P48" i="2"/>
  <c r="P44" i="2"/>
  <c r="P40" i="2"/>
  <c r="P36" i="2"/>
  <c r="P32" i="2"/>
  <c r="P28" i="2"/>
  <c r="P24" i="2"/>
  <c r="P127" i="2"/>
  <c r="P123" i="2"/>
  <c r="P119" i="2"/>
  <c r="P115" i="2"/>
  <c r="P111" i="2"/>
  <c r="P107" i="2"/>
  <c r="P103" i="2"/>
  <c r="P99" i="2"/>
  <c r="P95" i="2"/>
  <c r="P91" i="2"/>
  <c r="P87" i="2"/>
  <c r="P83" i="2"/>
  <c r="P79" i="2"/>
  <c r="P75" i="2"/>
  <c r="P71" i="2"/>
  <c r="P67" i="2"/>
  <c r="P63" i="2"/>
  <c r="P59" i="2"/>
  <c r="P55" i="2"/>
  <c r="P51" i="2"/>
  <c r="P47" i="2"/>
  <c r="P43" i="2"/>
  <c r="P39" i="2"/>
  <c r="P35" i="2"/>
  <c r="P31" i="2"/>
  <c r="P27" i="2"/>
  <c r="P23" i="2"/>
  <c r="P33" i="2"/>
  <c r="P29" i="2"/>
  <c r="P142" i="2"/>
  <c r="P130" i="2"/>
  <c r="P148" i="2"/>
  <c r="P164" i="2"/>
  <c r="P180" i="2"/>
  <c r="P196" i="2"/>
  <c r="P204" i="2"/>
  <c r="P212" i="2"/>
  <c r="P150" i="2"/>
  <c r="P166" i="2"/>
  <c r="P182" i="2"/>
  <c r="P197" i="2"/>
  <c r="P205" i="2"/>
  <c r="P307" i="2"/>
  <c r="P149" i="2"/>
  <c r="P153" i="2"/>
  <c r="P157" i="2"/>
  <c r="P161" i="2"/>
  <c r="P165" i="2"/>
  <c r="P169" i="2"/>
  <c r="P173" i="2"/>
  <c r="P177" i="2"/>
  <c r="P181" i="2"/>
  <c r="P185" i="2"/>
  <c r="P129" i="2"/>
  <c r="P133" i="2"/>
  <c r="P137" i="2"/>
  <c r="P141" i="2"/>
  <c r="P145" i="2"/>
  <c r="P138" i="2"/>
  <c r="P144" i="2"/>
  <c r="P160" i="2"/>
  <c r="P176" i="2"/>
  <c r="P192" i="2"/>
  <c r="P202" i="2"/>
  <c r="P210" i="2"/>
  <c r="P162" i="2"/>
  <c r="P178" i="2"/>
  <c r="P194" i="2"/>
  <c r="P203" i="2"/>
  <c r="P211" i="2"/>
  <c r="P303" i="2"/>
  <c r="P134" i="2"/>
  <c r="P187" i="2"/>
  <c r="P191" i="2"/>
  <c r="P195" i="2"/>
  <c r="P140" i="2"/>
  <c r="P156" i="2"/>
  <c r="P172" i="2"/>
  <c r="P188" i="2"/>
  <c r="P200" i="2"/>
  <c r="P208" i="2"/>
  <c r="P158" i="2"/>
  <c r="P174" i="2"/>
  <c r="P190" i="2"/>
  <c r="P201" i="2"/>
  <c r="P209" i="2"/>
  <c r="P306" i="2"/>
  <c r="P308" i="2"/>
  <c r="P131" i="2"/>
  <c r="P193" i="2"/>
  <c r="P135" i="2"/>
  <c r="P139" i="2"/>
  <c r="P143" i="2"/>
  <c r="P147" i="2"/>
  <c r="P151" i="2"/>
  <c r="P155" i="2"/>
  <c r="P159" i="2"/>
  <c r="P163" i="2"/>
  <c r="P167" i="2"/>
  <c r="P171" i="2"/>
  <c r="P175" i="2"/>
  <c r="P179" i="2"/>
  <c r="P183" i="2"/>
  <c r="P189" i="2"/>
  <c r="P132" i="2"/>
  <c r="P146" i="2"/>
  <c r="P136" i="2"/>
  <c r="P152" i="2"/>
  <c r="P168" i="2"/>
  <c r="P184" i="2"/>
  <c r="P198" i="2"/>
  <c r="P206" i="2"/>
  <c r="P154" i="2"/>
  <c r="P170" i="2"/>
  <c r="P186" i="2"/>
  <c r="P199" i="2"/>
  <c r="P207" i="2"/>
  <c r="Q307" i="2"/>
  <c r="Q303" i="2"/>
  <c r="Q304" i="2"/>
  <c r="Q136" i="2"/>
  <c r="Q197" i="2"/>
  <c r="Q201" i="2"/>
  <c r="Q205" i="2"/>
  <c r="Q209" i="2"/>
  <c r="Q144" i="2"/>
  <c r="Q196" i="2"/>
  <c r="Q200" i="2"/>
  <c r="Q204" i="2"/>
  <c r="Q208" i="2"/>
  <c r="Q190" i="2"/>
  <c r="Q194" i="2"/>
  <c r="Q292" i="2"/>
  <c r="Q279" i="2"/>
  <c r="Q295" i="2"/>
  <c r="Q272" i="2"/>
  <c r="Q215" i="2"/>
  <c r="Q223" i="2"/>
  <c r="Q231" i="2"/>
  <c r="Q239" i="2"/>
  <c r="Q247" i="2"/>
  <c r="Q255" i="2"/>
  <c r="Q263" i="2"/>
  <c r="Q277" i="2"/>
  <c r="Q293" i="2"/>
  <c r="Q278" i="2"/>
  <c r="Q294" i="2"/>
  <c r="Q305" i="2"/>
  <c r="Q316" i="2"/>
  <c r="Q332" i="2"/>
  <c r="Q348" i="2"/>
  <c r="Q364" i="2"/>
  <c r="Q321" i="2"/>
  <c r="Q337" i="2"/>
  <c r="Q353" i="2"/>
  <c r="Q32" i="2"/>
  <c r="Q40" i="2"/>
  <c r="Q48" i="2"/>
  <c r="Q56" i="2"/>
  <c r="Q64" i="2"/>
  <c r="Q72" i="2"/>
  <c r="Q80" i="2"/>
  <c r="Q88" i="2"/>
  <c r="Q96" i="2"/>
  <c r="Q104" i="2"/>
  <c r="Q112" i="2"/>
  <c r="Q120" i="2"/>
  <c r="Q128" i="2"/>
  <c r="Q33" i="2"/>
  <c r="Q41" i="2"/>
  <c r="Q49" i="2"/>
  <c r="Q57" i="2"/>
  <c r="Q65" i="2"/>
  <c r="Q73" i="2"/>
  <c r="Q81" i="2"/>
  <c r="Q89" i="2"/>
  <c r="Q97" i="2"/>
  <c r="Q105" i="2"/>
  <c r="Q113" i="2"/>
  <c r="Q121" i="2"/>
  <c r="Q130" i="2"/>
  <c r="Q140" i="2"/>
  <c r="Q34" i="2"/>
  <c r="Q42" i="2"/>
  <c r="Q50" i="2"/>
  <c r="Q58" i="2"/>
  <c r="Q66" i="2"/>
  <c r="Q74" i="2"/>
  <c r="Q82" i="2"/>
  <c r="Q90" i="2"/>
  <c r="Q98" i="2"/>
  <c r="Q106" i="2"/>
  <c r="Q114" i="2"/>
  <c r="Q122" i="2"/>
  <c r="Q134" i="2"/>
  <c r="Q138" i="2"/>
  <c r="Q142" i="2"/>
  <c r="Q146" i="2"/>
  <c r="Q212" i="2"/>
  <c r="Q35" i="2"/>
  <c r="Q43" i="2"/>
  <c r="Q51" i="2"/>
  <c r="Q59" i="2"/>
  <c r="Q67" i="2"/>
  <c r="Q75" i="2"/>
  <c r="Q83" i="2"/>
  <c r="Q91" i="2"/>
  <c r="Q99" i="2"/>
  <c r="Q107" i="2"/>
  <c r="Q115" i="2"/>
  <c r="Q123" i="2"/>
  <c r="Q148" i="2"/>
  <c r="Q152" i="2"/>
  <c r="Q156" i="2"/>
  <c r="Q160" i="2"/>
  <c r="Q164" i="2"/>
  <c r="Q168" i="2"/>
  <c r="Q172" i="2"/>
  <c r="Q176" i="2"/>
  <c r="Q180" i="2"/>
  <c r="Q184" i="2"/>
  <c r="Q192" i="2"/>
  <c r="Q220" i="2"/>
  <c r="Q228" i="2"/>
  <c r="Q236" i="2"/>
  <c r="Q244" i="2"/>
  <c r="Q252" i="2"/>
  <c r="Q260" i="2"/>
  <c r="Q218" i="2"/>
  <c r="Q226" i="2"/>
  <c r="Q234" i="2"/>
  <c r="Q242" i="2"/>
  <c r="Q250" i="2"/>
  <c r="Q258" i="2"/>
  <c r="Q275" i="2"/>
  <c r="Q291" i="2"/>
  <c r="Q319" i="2"/>
  <c r="Q335" i="2"/>
  <c r="Q351" i="2"/>
  <c r="Q367" i="2"/>
  <c r="Q284" i="2"/>
  <c r="Q296" i="2"/>
  <c r="Q213" i="2"/>
  <c r="Q221" i="2"/>
  <c r="Q229" i="2"/>
  <c r="Q237" i="2"/>
  <c r="Q245" i="2"/>
  <c r="Q253" i="2"/>
  <c r="Q261" i="2"/>
  <c r="Q273" i="2"/>
  <c r="Q289" i="2"/>
  <c r="Q310" i="2"/>
  <c r="Q318" i="2"/>
  <c r="Q326" i="2"/>
  <c r="Q342" i="2"/>
  <c r="Q350" i="2"/>
  <c r="Q366" i="2"/>
  <c r="Q290" i="2"/>
  <c r="Q328" i="2"/>
  <c r="Q317" i="2"/>
  <c r="Q349" i="2"/>
  <c r="Q199" i="2"/>
  <c r="Q203" i="2"/>
  <c r="Q207" i="2"/>
  <c r="Q211" i="2"/>
  <c r="Q198" i="2"/>
  <c r="Q202" i="2"/>
  <c r="Q206" i="2"/>
  <c r="Q210" i="2"/>
  <c r="Q216" i="2"/>
  <c r="Q224" i="2"/>
  <c r="Q232" i="2"/>
  <c r="Q240" i="2"/>
  <c r="Q248" i="2"/>
  <c r="Q256" i="2"/>
  <c r="Q264" i="2"/>
  <c r="Q214" i="2"/>
  <c r="Q222" i="2"/>
  <c r="Q230" i="2"/>
  <c r="Q238" i="2"/>
  <c r="Q246" i="2"/>
  <c r="Q254" i="2"/>
  <c r="Q262" i="2"/>
  <c r="Q276" i="2"/>
  <c r="Q271" i="2"/>
  <c r="Q287" i="2"/>
  <c r="Q311" i="2"/>
  <c r="Q327" i="2"/>
  <c r="Q343" i="2"/>
  <c r="Q359" i="2"/>
  <c r="Q288" i="2"/>
  <c r="Q219" i="2"/>
  <c r="Q227" i="2"/>
  <c r="Q235" i="2"/>
  <c r="Q243" i="2"/>
  <c r="Q251" i="2"/>
  <c r="Q259" i="2"/>
  <c r="Q269" i="2"/>
  <c r="Q285" i="2"/>
  <c r="Q301" i="2"/>
  <c r="Q270" i="2"/>
  <c r="Q286" i="2"/>
  <c r="Q302" i="2"/>
  <c r="Q324" i="2"/>
  <c r="Q340" i="2"/>
  <c r="Q356" i="2"/>
  <c r="Q313" i="2"/>
  <c r="Q329" i="2"/>
  <c r="Q345" i="2"/>
  <c r="Q361" i="2"/>
  <c r="Q36" i="2"/>
  <c r="Q44" i="2"/>
  <c r="Q52" i="2"/>
  <c r="Q60" i="2"/>
  <c r="Q68" i="2"/>
  <c r="Q76" i="2"/>
  <c r="Q84" i="2"/>
  <c r="Q92" i="2"/>
  <c r="Q100" i="2"/>
  <c r="Q108" i="2"/>
  <c r="Q116" i="2"/>
  <c r="Q124" i="2"/>
  <c r="Q188" i="2"/>
  <c r="Q37" i="2"/>
  <c r="Q45" i="2"/>
  <c r="Q53" i="2"/>
  <c r="Q61" i="2"/>
  <c r="Q69" i="2"/>
  <c r="Q77" i="2"/>
  <c r="Q85" i="2"/>
  <c r="Q93" i="2"/>
  <c r="Q101" i="2"/>
  <c r="Q109" i="2"/>
  <c r="Q117" i="2"/>
  <c r="Q125" i="2"/>
  <c r="Q150" i="2"/>
  <c r="Q154" i="2"/>
  <c r="Q158" i="2"/>
  <c r="Q162" i="2"/>
  <c r="Q166" i="2"/>
  <c r="Q170" i="2"/>
  <c r="Q174" i="2"/>
  <c r="Q178" i="2"/>
  <c r="Q182" i="2"/>
  <c r="Q186" i="2"/>
  <c r="Q38" i="2"/>
  <c r="Q46" i="2"/>
  <c r="Q54" i="2"/>
  <c r="Q62" i="2"/>
  <c r="Q70" i="2"/>
  <c r="Q78" i="2"/>
  <c r="Q86" i="2"/>
  <c r="Q94" i="2"/>
  <c r="Q102" i="2"/>
  <c r="Q110" i="2"/>
  <c r="Q118" i="2"/>
  <c r="Q126" i="2"/>
  <c r="Q39" i="2"/>
  <c r="Q47" i="2"/>
  <c r="Q55" i="2"/>
  <c r="Q63" i="2"/>
  <c r="Q71" i="2"/>
  <c r="Q79" i="2"/>
  <c r="Q87" i="2"/>
  <c r="Q95" i="2"/>
  <c r="Q103" i="2"/>
  <c r="Q111" i="2"/>
  <c r="Q119" i="2"/>
  <c r="Q127" i="2"/>
  <c r="Q132" i="2"/>
  <c r="Q315" i="2"/>
  <c r="Q323" i="2"/>
  <c r="Q331" i="2"/>
  <c r="Q339" i="2"/>
  <c r="Q347" i="2"/>
  <c r="Q355" i="2"/>
  <c r="Q363" i="2"/>
  <c r="Q267" i="2"/>
  <c r="Q283" i="2"/>
  <c r="Q299" i="2"/>
  <c r="Q268" i="2"/>
  <c r="Q300" i="2"/>
  <c r="Q280" i="2"/>
  <c r="Q217" i="2"/>
  <c r="Q225" i="2"/>
  <c r="Q233" i="2"/>
  <c r="Q241" i="2"/>
  <c r="Q249" i="2"/>
  <c r="Q257" i="2"/>
  <c r="Q265" i="2"/>
  <c r="Q281" i="2"/>
  <c r="Q297" i="2"/>
  <c r="Q314" i="2"/>
  <c r="Q322" i="2"/>
  <c r="Q330" i="2"/>
  <c r="Q338" i="2"/>
  <c r="Q346" i="2"/>
  <c r="Q354" i="2"/>
  <c r="Q362" i="2"/>
  <c r="Q266" i="2"/>
  <c r="Q282" i="2"/>
  <c r="Q298" i="2"/>
  <c r="Q308" i="2"/>
  <c r="Q320" i="2"/>
  <c r="Q336" i="2"/>
  <c r="Q352" i="2"/>
  <c r="Q309" i="2"/>
  <c r="Q325" i="2"/>
  <c r="Q341" i="2"/>
  <c r="Q357" i="2"/>
  <c r="Q334" i="2"/>
  <c r="Q358" i="2"/>
  <c r="Q274" i="2"/>
  <c r="Q312" i="2"/>
  <c r="Q344" i="2"/>
  <c r="Q360" i="2"/>
  <c r="Q333" i="2"/>
  <c r="Q365" i="2"/>
  <c r="Q143" i="2"/>
  <c r="Q135" i="2"/>
  <c r="Q193" i="2"/>
  <c r="Q191" i="2"/>
  <c r="Q145" i="2"/>
  <c r="Q137" i="2"/>
  <c r="Q187" i="2"/>
  <c r="Q133" i="2"/>
  <c r="Q171" i="2"/>
  <c r="Q155" i="2"/>
  <c r="Q129" i="2"/>
  <c r="Q177" i="2"/>
  <c r="Q161" i="2"/>
  <c r="Q183" i="2"/>
  <c r="Q175" i="2"/>
  <c r="Q167" i="2"/>
  <c r="Q159" i="2"/>
  <c r="Q151" i="2"/>
  <c r="Q181" i="2"/>
  <c r="Q173" i="2"/>
  <c r="Q165" i="2"/>
  <c r="Q157" i="2"/>
  <c r="Q149" i="2"/>
  <c r="Q306" i="2"/>
  <c r="Q189" i="2"/>
  <c r="Q139" i="2"/>
  <c r="Q195" i="2"/>
  <c r="Q141" i="2"/>
  <c r="Q179" i="2"/>
  <c r="Q163" i="2"/>
  <c r="Q147" i="2"/>
  <c r="Q131" i="2"/>
  <c r="Q185" i="2"/>
  <c r="Q169" i="2"/>
  <c r="Q153" i="2"/>
  <c r="O5" i="2"/>
  <c r="N5" i="2"/>
  <c r="I5" i="2"/>
  <c r="J5" i="2" s="1"/>
  <c r="O4" i="2"/>
  <c r="N4" i="2"/>
  <c r="I4" i="2"/>
  <c r="N3" i="2"/>
  <c r="I3" i="2"/>
  <c r="S2" i="2"/>
  <c r="R2" i="2"/>
  <c r="Q2" i="2"/>
  <c r="P2" i="2"/>
  <c r="O2" i="2"/>
  <c r="N2" i="2"/>
  <c r="H378" i="1"/>
  <c r="N378" i="1" s="1"/>
  <c r="H379" i="1"/>
  <c r="I379" i="1" s="1"/>
  <c r="H380" i="1"/>
  <c r="N380" i="1" s="1"/>
  <c r="H381" i="1"/>
  <c r="N381" i="1" s="1"/>
  <c r="H382" i="1"/>
  <c r="N382" i="1" s="1"/>
  <c r="H383" i="1"/>
  <c r="I383" i="1" s="1"/>
  <c r="H384" i="1"/>
  <c r="N384" i="1" s="1"/>
  <c r="H385" i="1"/>
  <c r="I385" i="1" s="1"/>
  <c r="H386" i="1"/>
  <c r="N386" i="1" s="1"/>
  <c r="H387" i="1"/>
  <c r="N387" i="1" s="1"/>
  <c r="D13" i="1"/>
  <c r="E13" i="1"/>
  <c r="F13" i="1"/>
  <c r="G13" i="1"/>
  <c r="C13" i="1"/>
  <c r="H370" i="1"/>
  <c r="N370" i="1" s="1"/>
  <c r="H371" i="1"/>
  <c r="N371" i="1" s="1"/>
  <c r="H372" i="1"/>
  <c r="N372" i="1" s="1"/>
  <c r="H373" i="1"/>
  <c r="N373" i="1" s="1"/>
  <c r="H374" i="1"/>
  <c r="N374" i="1" s="1"/>
  <c r="H375" i="1"/>
  <c r="I375" i="1" s="1"/>
  <c r="H376" i="1"/>
  <c r="I376" i="1" s="1"/>
  <c r="H377" i="1"/>
  <c r="I377" i="1" s="1"/>
  <c r="H369" i="1"/>
  <c r="N369" i="1" s="1"/>
  <c r="I368" i="1"/>
  <c r="J368" i="1" s="1"/>
  <c r="G10" i="1"/>
  <c r="D6" i="1"/>
  <c r="E6" i="1"/>
  <c r="F6" i="1"/>
  <c r="G6" i="1"/>
  <c r="D7" i="1"/>
  <c r="E7" i="1"/>
  <c r="F7" i="1"/>
  <c r="G7" i="1"/>
  <c r="D8" i="1"/>
  <c r="E8" i="1"/>
  <c r="F8" i="1"/>
  <c r="G8" i="1"/>
  <c r="D9" i="1"/>
  <c r="E9" i="1"/>
  <c r="F9" i="1"/>
  <c r="G9" i="1"/>
  <c r="D10" i="1"/>
  <c r="E10" i="1"/>
  <c r="F10" i="1"/>
  <c r="C7" i="1"/>
  <c r="C8" i="1"/>
  <c r="C9" i="1"/>
  <c r="C10" i="1"/>
  <c r="C6" i="1"/>
  <c r="R2" i="1"/>
  <c r="Q2" i="1"/>
  <c r="P2" i="1"/>
  <c r="I4" i="1"/>
  <c r="I5" i="1"/>
  <c r="J5" i="1" s="1"/>
  <c r="K5" i="1" s="1"/>
  <c r="L5" i="1" s="1"/>
  <c r="M5" i="1" s="1"/>
  <c r="I6" i="1"/>
  <c r="P6" i="1" s="1"/>
  <c r="I7" i="1"/>
  <c r="J7" i="1" s="1"/>
  <c r="K7" i="1" s="1"/>
  <c r="L7" i="1" s="1"/>
  <c r="M7" i="1" s="1"/>
  <c r="I8" i="1"/>
  <c r="I9" i="1"/>
  <c r="P9" i="1" s="1"/>
  <c r="I10" i="1"/>
  <c r="P10" i="1" s="1"/>
  <c r="I11" i="1"/>
  <c r="J11" i="1" s="1"/>
  <c r="K11" i="1" s="1"/>
  <c r="L11" i="1" s="1"/>
  <c r="M11" i="1" s="1"/>
  <c r="I12" i="1"/>
  <c r="I13" i="1"/>
  <c r="P13" i="1" s="1"/>
  <c r="I14" i="1"/>
  <c r="P14" i="1" s="1"/>
  <c r="I15" i="1"/>
  <c r="J15" i="1" s="1"/>
  <c r="K15" i="1" s="1"/>
  <c r="L15" i="1" s="1"/>
  <c r="M15" i="1" s="1"/>
  <c r="I16" i="1"/>
  <c r="I17" i="1"/>
  <c r="P17" i="1" s="1"/>
  <c r="I18" i="1"/>
  <c r="I19" i="1"/>
  <c r="J19" i="1" s="1"/>
  <c r="K19" i="1" s="1"/>
  <c r="L19" i="1" s="1"/>
  <c r="M19" i="1" s="1"/>
  <c r="I20" i="1"/>
  <c r="I21" i="1"/>
  <c r="I22" i="1"/>
  <c r="J22" i="1" s="1"/>
  <c r="K22" i="1" s="1"/>
  <c r="L22" i="1" s="1"/>
  <c r="M22" i="1" s="1"/>
  <c r="I23" i="1"/>
  <c r="J23" i="1" s="1"/>
  <c r="K23" i="1" s="1"/>
  <c r="L23" i="1" s="1"/>
  <c r="M23" i="1" s="1"/>
  <c r="I24" i="1"/>
  <c r="J24" i="1" s="1"/>
  <c r="K24" i="1" s="1"/>
  <c r="L24" i="1" s="1"/>
  <c r="M24" i="1" s="1"/>
  <c r="I25" i="1"/>
  <c r="J25" i="1" s="1"/>
  <c r="K25" i="1" s="1"/>
  <c r="L25" i="1" s="1"/>
  <c r="M25" i="1" s="1"/>
  <c r="I26" i="1"/>
  <c r="J26" i="1" s="1"/>
  <c r="K26" i="1" s="1"/>
  <c r="L26" i="1" s="1"/>
  <c r="M26" i="1" s="1"/>
  <c r="I27" i="1"/>
  <c r="J27" i="1" s="1"/>
  <c r="K27" i="1" s="1"/>
  <c r="L27" i="1" s="1"/>
  <c r="M27" i="1" s="1"/>
  <c r="I28" i="1"/>
  <c r="J28" i="1" s="1"/>
  <c r="K28" i="1" s="1"/>
  <c r="L28" i="1" s="1"/>
  <c r="M28" i="1" s="1"/>
  <c r="I29" i="1"/>
  <c r="I30" i="1"/>
  <c r="J30" i="1" s="1"/>
  <c r="K30" i="1" s="1"/>
  <c r="L30" i="1" s="1"/>
  <c r="M30" i="1" s="1"/>
  <c r="I31" i="1"/>
  <c r="J31" i="1" s="1"/>
  <c r="I32" i="1"/>
  <c r="J32" i="1" s="1"/>
  <c r="K32" i="1" s="1"/>
  <c r="L32" i="1" s="1"/>
  <c r="M32" i="1" s="1"/>
  <c r="I33" i="1"/>
  <c r="J33" i="1" s="1"/>
  <c r="I34" i="1"/>
  <c r="J34" i="1" s="1"/>
  <c r="K34" i="1" s="1"/>
  <c r="L34" i="1" s="1"/>
  <c r="M34" i="1" s="1"/>
  <c r="I35" i="1"/>
  <c r="J35" i="1" s="1"/>
  <c r="I36" i="1"/>
  <c r="J36" i="1" s="1"/>
  <c r="K36" i="1" s="1"/>
  <c r="L36" i="1" s="1"/>
  <c r="M36" i="1" s="1"/>
  <c r="I37" i="1"/>
  <c r="I38" i="1"/>
  <c r="J38" i="1" s="1"/>
  <c r="K38" i="1" s="1"/>
  <c r="L38" i="1" s="1"/>
  <c r="M38" i="1" s="1"/>
  <c r="I39" i="1"/>
  <c r="J39" i="1" s="1"/>
  <c r="I40" i="1"/>
  <c r="J40" i="1" s="1"/>
  <c r="K40" i="1" s="1"/>
  <c r="L40" i="1" s="1"/>
  <c r="M40" i="1" s="1"/>
  <c r="I41" i="1"/>
  <c r="J41" i="1" s="1"/>
  <c r="I42" i="1"/>
  <c r="J42" i="1" s="1"/>
  <c r="K42" i="1" s="1"/>
  <c r="L42" i="1" s="1"/>
  <c r="M42" i="1" s="1"/>
  <c r="I43" i="1"/>
  <c r="J43" i="1" s="1"/>
  <c r="I44" i="1"/>
  <c r="J44" i="1" s="1"/>
  <c r="K44" i="1" s="1"/>
  <c r="L44" i="1" s="1"/>
  <c r="M44" i="1" s="1"/>
  <c r="I45" i="1"/>
  <c r="I46" i="1"/>
  <c r="J46" i="1" s="1"/>
  <c r="K46" i="1" s="1"/>
  <c r="L46" i="1" s="1"/>
  <c r="M46" i="1" s="1"/>
  <c r="I47" i="1"/>
  <c r="J47" i="1" s="1"/>
  <c r="I48" i="1"/>
  <c r="J48" i="1" s="1"/>
  <c r="K48" i="1" s="1"/>
  <c r="L48" i="1" s="1"/>
  <c r="M48" i="1" s="1"/>
  <c r="I49" i="1"/>
  <c r="J49" i="1" s="1"/>
  <c r="I50" i="1"/>
  <c r="J50" i="1" s="1"/>
  <c r="K50" i="1" s="1"/>
  <c r="L50" i="1" s="1"/>
  <c r="M50" i="1" s="1"/>
  <c r="I51" i="1"/>
  <c r="J51" i="1" s="1"/>
  <c r="I52" i="1"/>
  <c r="J52" i="1" s="1"/>
  <c r="K52" i="1" s="1"/>
  <c r="L52" i="1" s="1"/>
  <c r="M52" i="1" s="1"/>
  <c r="I53" i="1"/>
  <c r="J53" i="1" s="1"/>
  <c r="K53" i="1" s="1"/>
  <c r="L53" i="1" s="1"/>
  <c r="M53" i="1" s="1"/>
  <c r="I54" i="1"/>
  <c r="J54" i="1" s="1"/>
  <c r="K54" i="1" s="1"/>
  <c r="L54" i="1" s="1"/>
  <c r="M54" i="1" s="1"/>
  <c r="I55" i="1"/>
  <c r="J55" i="1" s="1"/>
  <c r="K55" i="1" s="1"/>
  <c r="L55" i="1" s="1"/>
  <c r="M55" i="1" s="1"/>
  <c r="I56" i="1"/>
  <c r="I57" i="1"/>
  <c r="I58" i="1"/>
  <c r="J58" i="1" s="1"/>
  <c r="K58" i="1" s="1"/>
  <c r="L58" i="1" s="1"/>
  <c r="M58" i="1" s="1"/>
  <c r="I59" i="1"/>
  <c r="J59" i="1" s="1"/>
  <c r="K59" i="1" s="1"/>
  <c r="L59" i="1" s="1"/>
  <c r="M59" i="1" s="1"/>
  <c r="I60" i="1"/>
  <c r="J60" i="1" s="1"/>
  <c r="K60" i="1" s="1"/>
  <c r="L60" i="1" s="1"/>
  <c r="M60" i="1" s="1"/>
  <c r="I61" i="1"/>
  <c r="J61" i="1" s="1"/>
  <c r="K61" i="1" s="1"/>
  <c r="L61" i="1" s="1"/>
  <c r="M61" i="1" s="1"/>
  <c r="I62" i="1"/>
  <c r="J62" i="1" s="1"/>
  <c r="K62" i="1" s="1"/>
  <c r="L62" i="1" s="1"/>
  <c r="M62" i="1" s="1"/>
  <c r="I63" i="1"/>
  <c r="J63" i="1" s="1"/>
  <c r="K63" i="1" s="1"/>
  <c r="L63" i="1" s="1"/>
  <c r="M63" i="1" s="1"/>
  <c r="I64" i="1"/>
  <c r="I65" i="1"/>
  <c r="J65" i="1" s="1"/>
  <c r="I66" i="1"/>
  <c r="J66" i="1" s="1"/>
  <c r="K66" i="1" s="1"/>
  <c r="L66" i="1" s="1"/>
  <c r="M66" i="1" s="1"/>
  <c r="I67" i="1"/>
  <c r="J67" i="1" s="1"/>
  <c r="K67" i="1" s="1"/>
  <c r="L67" i="1" s="1"/>
  <c r="M67" i="1" s="1"/>
  <c r="I68" i="1"/>
  <c r="J68" i="1" s="1"/>
  <c r="K68" i="1" s="1"/>
  <c r="L68" i="1" s="1"/>
  <c r="M68" i="1" s="1"/>
  <c r="I69" i="1"/>
  <c r="J69" i="1" s="1"/>
  <c r="K69" i="1" s="1"/>
  <c r="L69" i="1" s="1"/>
  <c r="M69" i="1" s="1"/>
  <c r="I70" i="1"/>
  <c r="J70" i="1" s="1"/>
  <c r="K70" i="1" s="1"/>
  <c r="L70" i="1" s="1"/>
  <c r="M70" i="1" s="1"/>
  <c r="I71" i="1"/>
  <c r="J71" i="1" s="1"/>
  <c r="K71" i="1" s="1"/>
  <c r="L71" i="1" s="1"/>
  <c r="M71" i="1" s="1"/>
  <c r="I72" i="1"/>
  <c r="I73" i="1"/>
  <c r="I74" i="1"/>
  <c r="J74" i="1" s="1"/>
  <c r="K74" i="1" s="1"/>
  <c r="L74" i="1" s="1"/>
  <c r="M74" i="1" s="1"/>
  <c r="I75" i="1"/>
  <c r="J75" i="1" s="1"/>
  <c r="K75" i="1" s="1"/>
  <c r="L75" i="1" s="1"/>
  <c r="M75" i="1" s="1"/>
  <c r="I76" i="1"/>
  <c r="J76" i="1" s="1"/>
  <c r="K76" i="1" s="1"/>
  <c r="L76" i="1" s="1"/>
  <c r="M76" i="1" s="1"/>
  <c r="I77" i="1"/>
  <c r="J77" i="1" s="1"/>
  <c r="K77" i="1" s="1"/>
  <c r="L77" i="1" s="1"/>
  <c r="M77" i="1" s="1"/>
  <c r="I78" i="1"/>
  <c r="J78" i="1" s="1"/>
  <c r="K78" i="1" s="1"/>
  <c r="L78" i="1" s="1"/>
  <c r="M78" i="1" s="1"/>
  <c r="I79" i="1"/>
  <c r="J79" i="1" s="1"/>
  <c r="K79" i="1" s="1"/>
  <c r="L79" i="1" s="1"/>
  <c r="M79" i="1" s="1"/>
  <c r="I80" i="1"/>
  <c r="I81" i="1"/>
  <c r="J81" i="1" s="1"/>
  <c r="K81" i="1" s="1"/>
  <c r="L81" i="1" s="1"/>
  <c r="M81" i="1" s="1"/>
  <c r="I82" i="1"/>
  <c r="I83" i="1"/>
  <c r="J83" i="1" s="1"/>
  <c r="K83" i="1" s="1"/>
  <c r="L83" i="1" s="1"/>
  <c r="M83" i="1" s="1"/>
  <c r="I84" i="1"/>
  <c r="I85" i="1"/>
  <c r="J85" i="1" s="1"/>
  <c r="K85" i="1" s="1"/>
  <c r="L85" i="1" s="1"/>
  <c r="M85" i="1" s="1"/>
  <c r="I86" i="1"/>
  <c r="J86" i="1" s="1"/>
  <c r="K86" i="1" s="1"/>
  <c r="L86" i="1" s="1"/>
  <c r="M86" i="1" s="1"/>
  <c r="I87" i="1"/>
  <c r="J87" i="1" s="1"/>
  <c r="K87" i="1" s="1"/>
  <c r="L87" i="1" s="1"/>
  <c r="M87" i="1" s="1"/>
  <c r="I88" i="1"/>
  <c r="I89" i="1"/>
  <c r="I90" i="1"/>
  <c r="I91" i="1"/>
  <c r="J91" i="1" s="1"/>
  <c r="K91" i="1" s="1"/>
  <c r="L91" i="1" s="1"/>
  <c r="M91" i="1" s="1"/>
  <c r="I92" i="1"/>
  <c r="J92" i="1" s="1"/>
  <c r="K92" i="1" s="1"/>
  <c r="L92" i="1" s="1"/>
  <c r="M92" i="1" s="1"/>
  <c r="I93" i="1"/>
  <c r="J93" i="1" s="1"/>
  <c r="K93" i="1" s="1"/>
  <c r="L93" i="1" s="1"/>
  <c r="M93" i="1" s="1"/>
  <c r="I94" i="1"/>
  <c r="J94" i="1" s="1"/>
  <c r="K94" i="1" s="1"/>
  <c r="L94" i="1" s="1"/>
  <c r="M94" i="1" s="1"/>
  <c r="I95" i="1"/>
  <c r="J95" i="1" s="1"/>
  <c r="K95" i="1" s="1"/>
  <c r="L95" i="1" s="1"/>
  <c r="M95" i="1" s="1"/>
  <c r="I96" i="1"/>
  <c r="I97" i="1"/>
  <c r="I98" i="1"/>
  <c r="I99" i="1"/>
  <c r="J99" i="1" s="1"/>
  <c r="K99" i="1" s="1"/>
  <c r="L99" i="1" s="1"/>
  <c r="M99" i="1" s="1"/>
  <c r="I100" i="1"/>
  <c r="I101" i="1"/>
  <c r="J101" i="1" s="1"/>
  <c r="K101" i="1" s="1"/>
  <c r="L101" i="1" s="1"/>
  <c r="M101" i="1" s="1"/>
  <c r="I102" i="1"/>
  <c r="J102" i="1" s="1"/>
  <c r="K102" i="1" s="1"/>
  <c r="L102" i="1" s="1"/>
  <c r="M102" i="1" s="1"/>
  <c r="I103" i="1"/>
  <c r="J103" i="1" s="1"/>
  <c r="K103" i="1" s="1"/>
  <c r="L103" i="1" s="1"/>
  <c r="M103" i="1" s="1"/>
  <c r="I104" i="1"/>
  <c r="I105" i="1"/>
  <c r="J105" i="1" s="1"/>
  <c r="K105" i="1" s="1"/>
  <c r="L105" i="1" s="1"/>
  <c r="M105" i="1" s="1"/>
  <c r="I106" i="1"/>
  <c r="I107" i="1"/>
  <c r="J107" i="1" s="1"/>
  <c r="K107" i="1" s="1"/>
  <c r="L107" i="1" s="1"/>
  <c r="M107" i="1" s="1"/>
  <c r="I108" i="1"/>
  <c r="I109" i="1"/>
  <c r="I110" i="1"/>
  <c r="J110" i="1" s="1"/>
  <c r="K110" i="1" s="1"/>
  <c r="L110" i="1" s="1"/>
  <c r="M110" i="1" s="1"/>
  <c r="I111" i="1"/>
  <c r="J111" i="1" s="1"/>
  <c r="K111" i="1" s="1"/>
  <c r="L111" i="1" s="1"/>
  <c r="M111" i="1" s="1"/>
  <c r="I112" i="1"/>
  <c r="I113" i="1"/>
  <c r="J113" i="1" s="1"/>
  <c r="K113" i="1" s="1"/>
  <c r="L113" i="1" s="1"/>
  <c r="M113" i="1" s="1"/>
  <c r="I114" i="1"/>
  <c r="I115" i="1"/>
  <c r="J115" i="1" s="1"/>
  <c r="K115" i="1" s="1"/>
  <c r="L115" i="1" s="1"/>
  <c r="M115" i="1" s="1"/>
  <c r="I116" i="1"/>
  <c r="I117" i="1"/>
  <c r="J117" i="1" s="1"/>
  <c r="K117" i="1" s="1"/>
  <c r="L117" i="1" s="1"/>
  <c r="M117" i="1" s="1"/>
  <c r="I118" i="1"/>
  <c r="J118" i="1" s="1"/>
  <c r="K118" i="1" s="1"/>
  <c r="L118" i="1" s="1"/>
  <c r="M118" i="1" s="1"/>
  <c r="I119" i="1"/>
  <c r="J119" i="1" s="1"/>
  <c r="K119" i="1" s="1"/>
  <c r="L119" i="1" s="1"/>
  <c r="M119" i="1" s="1"/>
  <c r="I120" i="1"/>
  <c r="I121" i="1"/>
  <c r="I122" i="1"/>
  <c r="I123" i="1"/>
  <c r="J123" i="1" s="1"/>
  <c r="K123" i="1" s="1"/>
  <c r="L123" i="1" s="1"/>
  <c r="M123" i="1" s="1"/>
  <c r="I124" i="1"/>
  <c r="J124" i="1" s="1"/>
  <c r="K124" i="1" s="1"/>
  <c r="L124" i="1" s="1"/>
  <c r="M124" i="1" s="1"/>
  <c r="I125" i="1"/>
  <c r="J125" i="1" s="1"/>
  <c r="K125" i="1" s="1"/>
  <c r="L125" i="1" s="1"/>
  <c r="M125" i="1" s="1"/>
  <c r="I126" i="1"/>
  <c r="J126" i="1" s="1"/>
  <c r="K126" i="1" s="1"/>
  <c r="L126" i="1" s="1"/>
  <c r="M126" i="1" s="1"/>
  <c r="I127" i="1"/>
  <c r="J127" i="1" s="1"/>
  <c r="K127" i="1" s="1"/>
  <c r="L127" i="1" s="1"/>
  <c r="M127" i="1" s="1"/>
  <c r="I128" i="1"/>
  <c r="I129" i="1"/>
  <c r="I130" i="1"/>
  <c r="I131" i="1"/>
  <c r="J131" i="1" s="1"/>
  <c r="K131" i="1" s="1"/>
  <c r="L131" i="1" s="1"/>
  <c r="M131" i="1" s="1"/>
  <c r="I132" i="1"/>
  <c r="I133" i="1"/>
  <c r="J133" i="1" s="1"/>
  <c r="K133" i="1" s="1"/>
  <c r="L133" i="1" s="1"/>
  <c r="M133" i="1" s="1"/>
  <c r="I134" i="1"/>
  <c r="J134" i="1" s="1"/>
  <c r="K134" i="1" s="1"/>
  <c r="L134" i="1" s="1"/>
  <c r="M134" i="1" s="1"/>
  <c r="I135" i="1"/>
  <c r="J135" i="1" s="1"/>
  <c r="K135" i="1" s="1"/>
  <c r="L135" i="1" s="1"/>
  <c r="M135" i="1" s="1"/>
  <c r="I136" i="1"/>
  <c r="I137" i="1"/>
  <c r="J137" i="1" s="1"/>
  <c r="K137" i="1" s="1"/>
  <c r="L137" i="1" s="1"/>
  <c r="M137" i="1" s="1"/>
  <c r="I138" i="1"/>
  <c r="I139" i="1"/>
  <c r="J139" i="1" s="1"/>
  <c r="K139" i="1" s="1"/>
  <c r="L139" i="1" s="1"/>
  <c r="M139" i="1" s="1"/>
  <c r="I140" i="1"/>
  <c r="I141" i="1"/>
  <c r="I142" i="1"/>
  <c r="J142" i="1" s="1"/>
  <c r="K142" i="1" s="1"/>
  <c r="L142" i="1" s="1"/>
  <c r="M142" i="1" s="1"/>
  <c r="I143" i="1"/>
  <c r="J143" i="1" s="1"/>
  <c r="K143" i="1" s="1"/>
  <c r="L143" i="1" s="1"/>
  <c r="M143" i="1" s="1"/>
  <c r="I144" i="1"/>
  <c r="I145" i="1"/>
  <c r="J145" i="1" s="1"/>
  <c r="K145" i="1" s="1"/>
  <c r="L145" i="1" s="1"/>
  <c r="M145" i="1" s="1"/>
  <c r="I146" i="1"/>
  <c r="I147" i="1"/>
  <c r="J147" i="1" s="1"/>
  <c r="K147" i="1" s="1"/>
  <c r="L147" i="1" s="1"/>
  <c r="M147" i="1" s="1"/>
  <c r="I148" i="1"/>
  <c r="I149" i="1"/>
  <c r="J149" i="1" s="1"/>
  <c r="K149" i="1" s="1"/>
  <c r="L149" i="1" s="1"/>
  <c r="M149" i="1" s="1"/>
  <c r="I150" i="1"/>
  <c r="J150" i="1" s="1"/>
  <c r="K150" i="1" s="1"/>
  <c r="L150" i="1" s="1"/>
  <c r="M150" i="1" s="1"/>
  <c r="I151" i="1"/>
  <c r="J151" i="1" s="1"/>
  <c r="K151" i="1" s="1"/>
  <c r="L151" i="1" s="1"/>
  <c r="M151" i="1" s="1"/>
  <c r="I152" i="1"/>
  <c r="I153" i="1"/>
  <c r="I154" i="1"/>
  <c r="I155" i="1"/>
  <c r="J155" i="1" s="1"/>
  <c r="K155" i="1" s="1"/>
  <c r="L155" i="1" s="1"/>
  <c r="M155" i="1" s="1"/>
  <c r="I156" i="1"/>
  <c r="J156" i="1" s="1"/>
  <c r="K156" i="1" s="1"/>
  <c r="L156" i="1" s="1"/>
  <c r="M156" i="1" s="1"/>
  <c r="I157" i="1"/>
  <c r="J157" i="1" s="1"/>
  <c r="K157" i="1" s="1"/>
  <c r="L157" i="1" s="1"/>
  <c r="M157" i="1" s="1"/>
  <c r="I158" i="1"/>
  <c r="J158" i="1" s="1"/>
  <c r="K158" i="1" s="1"/>
  <c r="L158" i="1" s="1"/>
  <c r="M158" i="1" s="1"/>
  <c r="I159" i="1"/>
  <c r="J159" i="1" s="1"/>
  <c r="K159" i="1" s="1"/>
  <c r="L159" i="1" s="1"/>
  <c r="M159" i="1" s="1"/>
  <c r="I160" i="1"/>
  <c r="I161" i="1"/>
  <c r="I162" i="1"/>
  <c r="I163" i="1"/>
  <c r="J163" i="1" s="1"/>
  <c r="K163" i="1" s="1"/>
  <c r="L163" i="1" s="1"/>
  <c r="M163" i="1" s="1"/>
  <c r="I164" i="1"/>
  <c r="I165" i="1"/>
  <c r="J165" i="1" s="1"/>
  <c r="K165" i="1" s="1"/>
  <c r="L165" i="1" s="1"/>
  <c r="M165" i="1" s="1"/>
  <c r="I166" i="1"/>
  <c r="J166" i="1" s="1"/>
  <c r="K166" i="1" s="1"/>
  <c r="L166" i="1" s="1"/>
  <c r="M166" i="1" s="1"/>
  <c r="I167" i="1"/>
  <c r="J167" i="1" s="1"/>
  <c r="K167" i="1" s="1"/>
  <c r="L167" i="1" s="1"/>
  <c r="M167" i="1" s="1"/>
  <c r="I168" i="1"/>
  <c r="I169" i="1"/>
  <c r="I170" i="1"/>
  <c r="J170" i="1" s="1"/>
  <c r="K170" i="1" s="1"/>
  <c r="L170" i="1" s="1"/>
  <c r="M170" i="1" s="1"/>
  <c r="I171" i="1"/>
  <c r="J171" i="1" s="1"/>
  <c r="K171" i="1" s="1"/>
  <c r="L171" i="1" s="1"/>
  <c r="M171" i="1" s="1"/>
  <c r="I172" i="1"/>
  <c r="J172" i="1" s="1"/>
  <c r="K172" i="1" s="1"/>
  <c r="L172" i="1" s="1"/>
  <c r="M172" i="1" s="1"/>
  <c r="I173" i="1"/>
  <c r="I174" i="1"/>
  <c r="J174" i="1" s="1"/>
  <c r="K174" i="1" s="1"/>
  <c r="L174" i="1" s="1"/>
  <c r="M174" i="1" s="1"/>
  <c r="I175" i="1"/>
  <c r="J175" i="1" s="1"/>
  <c r="I176" i="1"/>
  <c r="I177" i="1"/>
  <c r="I178" i="1"/>
  <c r="J178" i="1" s="1"/>
  <c r="K178" i="1" s="1"/>
  <c r="L178" i="1" s="1"/>
  <c r="M178" i="1" s="1"/>
  <c r="I179" i="1"/>
  <c r="J179" i="1" s="1"/>
  <c r="K179" i="1" s="1"/>
  <c r="L179" i="1" s="1"/>
  <c r="M179" i="1" s="1"/>
  <c r="I180" i="1"/>
  <c r="J180" i="1" s="1"/>
  <c r="K180" i="1" s="1"/>
  <c r="L180" i="1" s="1"/>
  <c r="M180" i="1" s="1"/>
  <c r="I181" i="1"/>
  <c r="I182" i="1"/>
  <c r="J182" i="1" s="1"/>
  <c r="K182" i="1" s="1"/>
  <c r="L182" i="1" s="1"/>
  <c r="M182" i="1" s="1"/>
  <c r="I183" i="1"/>
  <c r="J183" i="1" s="1"/>
  <c r="I184" i="1"/>
  <c r="I185" i="1"/>
  <c r="I186" i="1"/>
  <c r="J186" i="1" s="1"/>
  <c r="K186" i="1" s="1"/>
  <c r="L186" i="1" s="1"/>
  <c r="M186" i="1" s="1"/>
  <c r="I187" i="1"/>
  <c r="J187" i="1" s="1"/>
  <c r="K187" i="1" s="1"/>
  <c r="L187" i="1" s="1"/>
  <c r="M187" i="1" s="1"/>
  <c r="I188" i="1"/>
  <c r="J188" i="1" s="1"/>
  <c r="K188" i="1" s="1"/>
  <c r="L188" i="1" s="1"/>
  <c r="M188" i="1" s="1"/>
  <c r="I189" i="1"/>
  <c r="J189" i="1" s="1"/>
  <c r="K189" i="1" s="1"/>
  <c r="L189" i="1" s="1"/>
  <c r="M189" i="1" s="1"/>
  <c r="I190" i="1"/>
  <c r="J190" i="1" s="1"/>
  <c r="K190" i="1" s="1"/>
  <c r="L190" i="1" s="1"/>
  <c r="M190" i="1" s="1"/>
  <c r="I191" i="1"/>
  <c r="J191" i="1" s="1"/>
  <c r="I192" i="1"/>
  <c r="I193" i="1"/>
  <c r="I194" i="1"/>
  <c r="J194" i="1" s="1"/>
  <c r="K194" i="1" s="1"/>
  <c r="L194" i="1" s="1"/>
  <c r="M194" i="1" s="1"/>
  <c r="I195" i="1"/>
  <c r="J195" i="1" s="1"/>
  <c r="K195" i="1" s="1"/>
  <c r="L195" i="1" s="1"/>
  <c r="M195" i="1" s="1"/>
  <c r="I196" i="1"/>
  <c r="J196" i="1" s="1"/>
  <c r="K196" i="1" s="1"/>
  <c r="L196" i="1" s="1"/>
  <c r="M196" i="1" s="1"/>
  <c r="I197" i="1"/>
  <c r="J197" i="1" s="1"/>
  <c r="K197" i="1" s="1"/>
  <c r="L197" i="1" s="1"/>
  <c r="M197" i="1" s="1"/>
  <c r="I198" i="1"/>
  <c r="J198" i="1" s="1"/>
  <c r="K198" i="1" s="1"/>
  <c r="L198" i="1" s="1"/>
  <c r="M198" i="1" s="1"/>
  <c r="I199" i="1"/>
  <c r="J199" i="1" s="1"/>
  <c r="I200" i="1"/>
  <c r="I201" i="1"/>
  <c r="J201" i="1" s="1"/>
  <c r="K201" i="1" s="1"/>
  <c r="L201" i="1" s="1"/>
  <c r="M201" i="1" s="1"/>
  <c r="I202" i="1"/>
  <c r="J202" i="1" s="1"/>
  <c r="K202" i="1" s="1"/>
  <c r="L202" i="1" s="1"/>
  <c r="M202" i="1" s="1"/>
  <c r="I203" i="1"/>
  <c r="J203" i="1" s="1"/>
  <c r="K203" i="1" s="1"/>
  <c r="L203" i="1" s="1"/>
  <c r="M203" i="1" s="1"/>
  <c r="I204" i="1"/>
  <c r="J204" i="1" s="1"/>
  <c r="K204" i="1" s="1"/>
  <c r="L204" i="1" s="1"/>
  <c r="M204" i="1" s="1"/>
  <c r="I205" i="1"/>
  <c r="J205" i="1" s="1"/>
  <c r="K205" i="1" s="1"/>
  <c r="L205" i="1" s="1"/>
  <c r="M205" i="1" s="1"/>
  <c r="I206" i="1"/>
  <c r="J206" i="1" s="1"/>
  <c r="K206" i="1" s="1"/>
  <c r="L206" i="1" s="1"/>
  <c r="M206" i="1" s="1"/>
  <c r="I207" i="1"/>
  <c r="J207" i="1" s="1"/>
  <c r="I208" i="1"/>
  <c r="I209" i="1"/>
  <c r="J209" i="1" s="1"/>
  <c r="K209" i="1" s="1"/>
  <c r="L209" i="1" s="1"/>
  <c r="M209" i="1" s="1"/>
  <c r="I210" i="1"/>
  <c r="J210" i="1" s="1"/>
  <c r="K210" i="1" s="1"/>
  <c r="L210" i="1" s="1"/>
  <c r="M210" i="1" s="1"/>
  <c r="I211" i="1"/>
  <c r="J211" i="1" s="1"/>
  <c r="K211" i="1" s="1"/>
  <c r="L211" i="1" s="1"/>
  <c r="M211" i="1" s="1"/>
  <c r="I212" i="1"/>
  <c r="J212" i="1" s="1"/>
  <c r="K212" i="1" s="1"/>
  <c r="L212" i="1" s="1"/>
  <c r="M212" i="1" s="1"/>
  <c r="I213" i="1"/>
  <c r="J213" i="1" s="1"/>
  <c r="K213" i="1" s="1"/>
  <c r="L213" i="1" s="1"/>
  <c r="M213" i="1" s="1"/>
  <c r="I214" i="1"/>
  <c r="J214" i="1" s="1"/>
  <c r="K214" i="1" s="1"/>
  <c r="L214" i="1" s="1"/>
  <c r="M214" i="1" s="1"/>
  <c r="I215" i="1"/>
  <c r="J215" i="1" s="1"/>
  <c r="I216" i="1"/>
  <c r="I217" i="1"/>
  <c r="J217" i="1" s="1"/>
  <c r="K217" i="1" s="1"/>
  <c r="L217" i="1" s="1"/>
  <c r="M217" i="1" s="1"/>
  <c r="I218" i="1"/>
  <c r="J218" i="1" s="1"/>
  <c r="K218" i="1" s="1"/>
  <c r="L218" i="1" s="1"/>
  <c r="M218" i="1" s="1"/>
  <c r="I219" i="1"/>
  <c r="J219" i="1" s="1"/>
  <c r="K219" i="1" s="1"/>
  <c r="L219" i="1" s="1"/>
  <c r="M219" i="1" s="1"/>
  <c r="I220" i="1"/>
  <c r="J220" i="1" s="1"/>
  <c r="K220" i="1" s="1"/>
  <c r="L220" i="1" s="1"/>
  <c r="M220" i="1" s="1"/>
  <c r="I221" i="1"/>
  <c r="J221" i="1" s="1"/>
  <c r="K221" i="1" s="1"/>
  <c r="L221" i="1" s="1"/>
  <c r="M221" i="1" s="1"/>
  <c r="I222" i="1"/>
  <c r="J222" i="1" s="1"/>
  <c r="K222" i="1" s="1"/>
  <c r="L222" i="1" s="1"/>
  <c r="M222" i="1" s="1"/>
  <c r="I223" i="1"/>
  <c r="J223" i="1" s="1"/>
  <c r="I224" i="1"/>
  <c r="I225" i="1"/>
  <c r="J225" i="1" s="1"/>
  <c r="K225" i="1" s="1"/>
  <c r="L225" i="1" s="1"/>
  <c r="M225" i="1" s="1"/>
  <c r="I226" i="1"/>
  <c r="J226" i="1" s="1"/>
  <c r="K226" i="1" s="1"/>
  <c r="L226" i="1" s="1"/>
  <c r="M226" i="1" s="1"/>
  <c r="I227" i="1"/>
  <c r="J227" i="1" s="1"/>
  <c r="K227" i="1" s="1"/>
  <c r="L227" i="1" s="1"/>
  <c r="M227" i="1" s="1"/>
  <c r="I228" i="1"/>
  <c r="J228" i="1" s="1"/>
  <c r="K228" i="1" s="1"/>
  <c r="L228" i="1" s="1"/>
  <c r="M228" i="1" s="1"/>
  <c r="I229" i="1"/>
  <c r="J229" i="1" s="1"/>
  <c r="K229" i="1" s="1"/>
  <c r="L229" i="1" s="1"/>
  <c r="M229" i="1" s="1"/>
  <c r="I230" i="1"/>
  <c r="J230" i="1" s="1"/>
  <c r="K230" i="1" s="1"/>
  <c r="L230" i="1" s="1"/>
  <c r="M230" i="1" s="1"/>
  <c r="I231" i="1"/>
  <c r="J231" i="1" s="1"/>
  <c r="K231" i="1" s="1"/>
  <c r="L231" i="1" s="1"/>
  <c r="M231" i="1" s="1"/>
  <c r="I232" i="1"/>
  <c r="I233" i="1"/>
  <c r="J233" i="1" s="1"/>
  <c r="K233" i="1" s="1"/>
  <c r="L233" i="1" s="1"/>
  <c r="M233" i="1" s="1"/>
  <c r="I234" i="1"/>
  <c r="J234" i="1" s="1"/>
  <c r="K234" i="1" s="1"/>
  <c r="L234" i="1" s="1"/>
  <c r="M234" i="1" s="1"/>
  <c r="I235" i="1"/>
  <c r="J235" i="1" s="1"/>
  <c r="K235" i="1" s="1"/>
  <c r="L235" i="1" s="1"/>
  <c r="M235" i="1" s="1"/>
  <c r="I236" i="1"/>
  <c r="I237" i="1"/>
  <c r="J237" i="1" s="1"/>
  <c r="K237" i="1" s="1"/>
  <c r="L237" i="1" s="1"/>
  <c r="M237" i="1" s="1"/>
  <c r="I238" i="1"/>
  <c r="J238" i="1" s="1"/>
  <c r="K238" i="1" s="1"/>
  <c r="L238" i="1" s="1"/>
  <c r="M238" i="1" s="1"/>
  <c r="I239" i="1"/>
  <c r="J239" i="1" s="1"/>
  <c r="K239" i="1" s="1"/>
  <c r="L239" i="1" s="1"/>
  <c r="M239" i="1" s="1"/>
  <c r="I240" i="1"/>
  <c r="I241" i="1"/>
  <c r="J241" i="1" s="1"/>
  <c r="K241" i="1" s="1"/>
  <c r="L241" i="1" s="1"/>
  <c r="M241" i="1" s="1"/>
  <c r="I242" i="1"/>
  <c r="J242" i="1" s="1"/>
  <c r="K242" i="1" s="1"/>
  <c r="L242" i="1" s="1"/>
  <c r="M242" i="1" s="1"/>
  <c r="I243" i="1"/>
  <c r="J243" i="1" s="1"/>
  <c r="K243" i="1" s="1"/>
  <c r="L243" i="1" s="1"/>
  <c r="M243" i="1" s="1"/>
  <c r="I244" i="1"/>
  <c r="I245" i="1"/>
  <c r="J245" i="1" s="1"/>
  <c r="K245" i="1" s="1"/>
  <c r="L245" i="1" s="1"/>
  <c r="M245" i="1" s="1"/>
  <c r="I246" i="1"/>
  <c r="I247" i="1"/>
  <c r="J247" i="1" s="1"/>
  <c r="K247" i="1" s="1"/>
  <c r="L247" i="1" s="1"/>
  <c r="M247" i="1" s="1"/>
  <c r="I248" i="1"/>
  <c r="I249" i="1"/>
  <c r="J249" i="1" s="1"/>
  <c r="K249" i="1" s="1"/>
  <c r="L249" i="1" s="1"/>
  <c r="M249" i="1" s="1"/>
  <c r="I250" i="1"/>
  <c r="J250" i="1" s="1"/>
  <c r="K250" i="1" s="1"/>
  <c r="L250" i="1" s="1"/>
  <c r="M250" i="1" s="1"/>
  <c r="I251" i="1"/>
  <c r="J251" i="1" s="1"/>
  <c r="K251" i="1" s="1"/>
  <c r="L251" i="1" s="1"/>
  <c r="M251" i="1" s="1"/>
  <c r="I252" i="1"/>
  <c r="I253" i="1"/>
  <c r="J253" i="1" s="1"/>
  <c r="K253" i="1" s="1"/>
  <c r="L253" i="1" s="1"/>
  <c r="M253" i="1" s="1"/>
  <c r="I254" i="1"/>
  <c r="I255" i="1"/>
  <c r="J255" i="1" s="1"/>
  <c r="K255" i="1" s="1"/>
  <c r="L255" i="1" s="1"/>
  <c r="M255" i="1" s="1"/>
  <c r="I256" i="1"/>
  <c r="I257" i="1"/>
  <c r="J257" i="1" s="1"/>
  <c r="K257" i="1" s="1"/>
  <c r="L257" i="1" s="1"/>
  <c r="M257" i="1" s="1"/>
  <c r="I258" i="1"/>
  <c r="J258" i="1" s="1"/>
  <c r="K258" i="1" s="1"/>
  <c r="L258" i="1" s="1"/>
  <c r="M258" i="1" s="1"/>
  <c r="I259" i="1"/>
  <c r="J259" i="1" s="1"/>
  <c r="K259" i="1" s="1"/>
  <c r="L259" i="1" s="1"/>
  <c r="M259" i="1" s="1"/>
  <c r="I260" i="1"/>
  <c r="I261" i="1"/>
  <c r="J261" i="1" s="1"/>
  <c r="K261" i="1" s="1"/>
  <c r="L261" i="1" s="1"/>
  <c r="M261" i="1" s="1"/>
  <c r="I262" i="1"/>
  <c r="J262" i="1" s="1"/>
  <c r="K262" i="1" s="1"/>
  <c r="L262" i="1" s="1"/>
  <c r="M262" i="1" s="1"/>
  <c r="I263" i="1"/>
  <c r="J263" i="1" s="1"/>
  <c r="K263" i="1" s="1"/>
  <c r="L263" i="1" s="1"/>
  <c r="M263" i="1" s="1"/>
  <c r="I264" i="1"/>
  <c r="I265" i="1"/>
  <c r="J265" i="1" s="1"/>
  <c r="K265" i="1" s="1"/>
  <c r="L265" i="1" s="1"/>
  <c r="M265" i="1" s="1"/>
  <c r="I266" i="1"/>
  <c r="I267" i="1"/>
  <c r="J267" i="1" s="1"/>
  <c r="K267" i="1" s="1"/>
  <c r="L267" i="1" s="1"/>
  <c r="M267" i="1" s="1"/>
  <c r="I268" i="1"/>
  <c r="I269" i="1"/>
  <c r="J269" i="1" s="1"/>
  <c r="K269" i="1" s="1"/>
  <c r="L269" i="1" s="1"/>
  <c r="M269" i="1" s="1"/>
  <c r="I270" i="1"/>
  <c r="J270" i="1" s="1"/>
  <c r="K270" i="1" s="1"/>
  <c r="L270" i="1" s="1"/>
  <c r="M270" i="1" s="1"/>
  <c r="I271" i="1"/>
  <c r="J271" i="1" s="1"/>
  <c r="K271" i="1" s="1"/>
  <c r="L271" i="1" s="1"/>
  <c r="M271" i="1" s="1"/>
  <c r="I272" i="1"/>
  <c r="I273" i="1"/>
  <c r="J273" i="1" s="1"/>
  <c r="K273" i="1" s="1"/>
  <c r="L273" i="1" s="1"/>
  <c r="M273" i="1" s="1"/>
  <c r="I274" i="1"/>
  <c r="I275" i="1"/>
  <c r="J275" i="1" s="1"/>
  <c r="K275" i="1" s="1"/>
  <c r="L275" i="1" s="1"/>
  <c r="M275" i="1" s="1"/>
  <c r="I276" i="1"/>
  <c r="I277" i="1"/>
  <c r="J277" i="1" s="1"/>
  <c r="K277" i="1" s="1"/>
  <c r="L277" i="1" s="1"/>
  <c r="M277" i="1" s="1"/>
  <c r="I278" i="1"/>
  <c r="J278" i="1" s="1"/>
  <c r="I279" i="1"/>
  <c r="J279" i="1" s="1"/>
  <c r="K279" i="1" s="1"/>
  <c r="L279" i="1" s="1"/>
  <c r="M279" i="1" s="1"/>
  <c r="I280" i="1"/>
  <c r="I281" i="1"/>
  <c r="J281" i="1" s="1"/>
  <c r="K281" i="1" s="1"/>
  <c r="L281" i="1" s="1"/>
  <c r="M281" i="1" s="1"/>
  <c r="I282" i="1"/>
  <c r="J282" i="1" s="1"/>
  <c r="K282" i="1" s="1"/>
  <c r="L282" i="1" s="1"/>
  <c r="M282" i="1" s="1"/>
  <c r="I283" i="1"/>
  <c r="J283" i="1" s="1"/>
  <c r="K283" i="1" s="1"/>
  <c r="L283" i="1" s="1"/>
  <c r="M283" i="1" s="1"/>
  <c r="I284" i="1"/>
  <c r="I285" i="1"/>
  <c r="J285" i="1" s="1"/>
  <c r="K285" i="1" s="1"/>
  <c r="L285" i="1" s="1"/>
  <c r="M285" i="1" s="1"/>
  <c r="I286" i="1"/>
  <c r="J286" i="1" s="1"/>
  <c r="K286" i="1" s="1"/>
  <c r="L286" i="1" s="1"/>
  <c r="M286" i="1" s="1"/>
  <c r="I287" i="1"/>
  <c r="J287" i="1" s="1"/>
  <c r="K287" i="1" s="1"/>
  <c r="L287" i="1" s="1"/>
  <c r="M287" i="1" s="1"/>
  <c r="I288" i="1"/>
  <c r="I289" i="1"/>
  <c r="J289" i="1" s="1"/>
  <c r="K289" i="1" s="1"/>
  <c r="L289" i="1" s="1"/>
  <c r="M289" i="1" s="1"/>
  <c r="I290" i="1"/>
  <c r="J290" i="1" s="1"/>
  <c r="I291" i="1"/>
  <c r="J291" i="1" s="1"/>
  <c r="K291" i="1" s="1"/>
  <c r="L291" i="1" s="1"/>
  <c r="M291" i="1" s="1"/>
  <c r="I292" i="1"/>
  <c r="I293" i="1"/>
  <c r="J293" i="1" s="1"/>
  <c r="K293" i="1" s="1"/>
  <c r="L293" i="1" s="1"/>
  <c r="M293" i="1" s="1"/>
  <c r="I294" i="1"/>
  <c r="J294" i="1" s="1"/>
  <c r="I295" i="1"/>
  <c r="J295" i="1" s="1"/>
  <c r="K295" i="1" s="1"/>
  <c r="L295" i="1" s="1"/>
  <c r="M295" i="1" s="1"/>
  <c r="I296" i="1"/>
  <c r="I297" i="1"/>
  <c r="J297" i="1" s="1"/>
  <c r="K297" i="1" s="1"/>
  <c r="L297" i="1" s="1"/>
  <c r="M297" i="1" s="1"/>
  <c r="I298" i="1"/>
  <c r="J298" i="1" s="1"/>
  <c r="K298" i="1" s="1"/>
  <c r="L298" i="1" s="1"/>
  <c r="M298" i="1" s="1"/>
  <c r="I299" i="1"/>
  <c r="J299" i="1" s="1"/>
  <c r="K299" i="1" s="1"/>
  <c r="L299" i="1" s="1"/>
  <c r="M299" i="1" s="1"/>
  <c r="I300" i="1"/>
  <c r="I301" i="1"/>
  <c r="J301" i="1" s="1"/>
  <c r="K301" i="1" s="1"/>
  <c r="L301" i="1" s="1"/>
  <c r="M301" i="1" s="1"/>
  <c r="I302" i="1"/>
  <c r="J302" i="1" s="1"/>
  <c r="I303" i="1"/>
  <c r="J303" i="1" s="1"/>
  <c r="K303" i="1" s="1"/>
  <c r="L303" i="1" s="1"/>
  <c r="M303" i="1" s="1"/>
  <c r="I304" i="1"/>
  <c r="I305" i="1"/>
  <c r="J305" i="1" s="1"/>
  <c r="K305" i="1" s="1"/>
  <c r="L305" i="1" s="1"/>
  <c r="M305" i="1" s="1"/>
  <c r="I306" i="1"/>
  <c r="J306" i="1" s="1"/>
  <c r="I307" i="1"/>
  <c r="J307" i="1" s="1"/>
  <c r="K307" i="1" s="1"/>
  <c r="L307" i="1" s="1"/>
  <c r="M307" i="1" s="1"/>
  <c r="I308" i="1"/>
  <c r="I309" i="1"/>
  <c r="J309" i="1" s="1"/>
  <c r="K309" i="1" s="1"/>
  <c r="L309" i="1" s="1"/>
  <c r="M309" i="1" s="1"/>
  <c r="I310" i="1"/>
  <c r="J310" i="1" s="1"/>
  <c r="I311" i="1"/>
  <c r="J311" i="1" s="1"/>
  <c r="K311" i="1" s="1"/>
  <c r="L311" i="1" s="1"/>
  <c r="M311" i="1" s="1"/>
  <c r="I312" i="1"/>
  <c r="I313" i="1"/>
  <c r="J313" i="1" s="1"/>
  <c r="K313" i="1" s="1"/>
  <c r="L313" i="1" s="1"/>
  <c r="M313" i="1" s="1"/>
  <c r="I314" i="1"/>
  <c r="J314" i="1" s="1"/>
  <c r="K314" i="1" s="1"/>
  <c r="L314" i="1" s="1"/>
  <c r="M314" i="1" s="1"/>
  <c r="I315" i="1"/>
  <c r="J315" i="1" s="1"/>
  <c r="K315" i="1" s="1"/>
  <c r="L315" i="1" s="1"/>
  <c r="M315" i="1" s="1"/>
  <c r="I316" i="1"/>
  <c r="I317" i="1"/>
  <c r="J317" i="1" s="1"/>
  <c r="K317" i="1" s="1"/>
  <c r="L317" i="1" s="1"/>
  <c r="M317" i="1" s="1"/>
  <c r="I318" i="1"/>
  <c r="J318" i="1" s="1"/>
  <c r="I319" i="1"/>
  <c r="J319" i="1" s="1"/>
  <c r="K319" i="1" s="1"/>
  <c r="L319" i="1" s="1"/>
  <c r="M319" i="1" s="1"/>
  <c r="I320" i="1"/>
  <c r="I321" i="1"/>
  <c r="J321" i="1" s="1"/>
  <c r="K321" i="1" s="1"/>
  <c r="L321" i="1" s="1"/>
  <c r="M321" i="1" s="1"/>
  <c r="I322" i="1"/>
  <c r="J322" i="1" s="1"/>
  <c r="I323" i="1"/>
  <c r="J323" i="1" s="1"/>
  <c r="K323" i="1" s="1"/>
  <c r="L323" i="1" s="1"/>
  <c r="M323" i="1" s="1"/>
  <c r="I324" i="1"/>
  <c r="I325" i="1"/>
  <c r="J325" i="1" s="1"/>
  <c r="K325" i="1" s="1"/>
  <c r="L325" i="1" s="1"/>
  <c r="M325" i="1" s="1"/>
  <c r="I326" i="1"/>
  <c r="J326" i="1" s="1"/>
  <c r="I327" i="1"/>
  <c r="J327" i="1" s="1"/>
  <c r="K327" i="1" s="1"/>
  <c r="L327" i="1" s="1"/>
  <c r="M327" i="1" s="1"/>
  <c r="I328" i="1"/>
  <c r="I329" i="1"/>
  <c r="J329" i="1" s="1"/>
  <c r="K329" i="1" s="1"/>
  <c r="L329" i="1" s="1"/>
  <c r="M329" i="1" s="1"/>
  <c r="I330" i="1"/>
  <c r="J330" i="1" s="1"/>
  <c r="K330" i="1" s="1"/>
  <c r="L330" i="1" s="1"/>
  <c r="M330" i="1" s="1"/>
  <c r="I331" i="1"/>
  <c r="J331" i="1" s="1"/>
  <c r="K331" i="1" s="1"/>
  <c r="L331" i="1" s="1"/>
  <c r="M331" i="1" s="1"/>
  <c r="I332" i="1"/>
  <c r="I333" i="1"/>
  <c r="J333" i="1" s="1"/>
  <c r="K333" i="1" s="1"/>
  <c r="L333" i="1" s="1"/>
  <c r="M333" i="1" s="1"/>
  <c r="I334" i="1"/>
  <c r="J334" i="1" s="1"/>
  <c r="I335" i="1"/>
  <c r="I336" i="1"/>
  <c r="I337" i="1"/>
  <c r="I338" i="1"/>
  <c r="J338" i="1" s="1"/>
  <c r="K338" i="1" s="1"/>
  <c r="L338" i="1" s="1"/>
  <c r="M338" i="1" s="1"/>
  <c r="I339" i="1"/>
  <c r="J339" i="1" s="1"/>
  <c r="K339" i="1" s="1"/>
  <c r="L339" i="1" s="1"/>
  <c r="M339" i="1" s="1"/>
  <c r="I340" i="1"/>
  <c r="J340" i="1" s="1"/>
  <c r="K340" i="1" s="1"/>
  <c r="L340" i="1" s="1"/>
  <c r="M340" i="1" s="1"/>
  <c r="I341" i="1"/>
  <c r="J341" i="1" s="1"/>
  <c r="K341" i="1" s="1"/>
  <c r="L341" i="1" s="1"/>
  <c r="M341" i="1" s="1"/>
  <c r="I342" i="1"/>
  <c r="J342" i="1" s="1"/>
  <c r="I343" i="1"/>
  <c r="J343" i="1" s="1"/>
  <c r="K343" i="1" s="1"/>
  <c r="L343" i="1" s="1"/>
  <c r="M343" i="1" s="1"/>
  <c r="I344" i="1"/>
  <c r="I345" i="1"/>
  <c r="J345" i="1" s="1"/>
  <c r="K345" i="1" s="1"/>
  <c r="L345" i="1" s="1"/>
  <c r="M345" i="1" s="1"/>
  <c r="I346" i="1"/>
  <c r="J346" i="1" s="1"/>
  <c r="K346" i="1" s="1"/>
  <c r="L346" i="1" s="1"/>
  <c r="M346" i="1" s="1"/>
  <c r="I347" i="1"/>
  <c r="J347" i="1" s="1"/>
  <c r="K347" i="1" s="1"/>
  <c r="L347" i="1" s="1"/>
  <c r="M347" i="1" s="1"/>
  <c r="I348" i="1"/>
  <c r="J348" i="1" s="1"/>
  <c r="K348" i="1" s="1"/>
  <c r="L348" i="1" s="1"/>
  <c r="M348" i="1" s="1"/>
  <c r="I349" i="1"/>
  <c r="J349" i="1" s="1"/>
  <c r="K349" i="1" s="1"/>
  <c r="L349" i="1" s="1"/>
  <c r="M349" i="1" s="1"/>
  <c r="I350" i="1"/>
  <c r="J350" i="1" s="1"/>
  <c r="K350" i="1" s="1"/>
  <c r="L350" i="1" s="1"/>
  <c r="M350" i="1" s="1"/>
  <c r="I351" i="1"/>
  <c r="I352" i="1"/>
  <c r="I353" i="1"/>
  <c r="J353" i="1" s="1"/>
  <c r="K353" i="1" s="1"/>
  <c r="L353" i="1" s="1"/>
  <c r="M353" i="1" s="1"/>
  <c r="I354" i="1"/>
  <c r="J354" i="1" s="1"/>
  <c r="K354" i="1" s="1"/>
  <c r="L354" i="1" s="1"/>
  <c r="M354" i="1" s="1"/>
  <c r="I355" i="1"/>
  <c r="J355" i="1" s="1"/>
  <c r="K355" i="1" s="1"/>
  <c r="L355" i="1" s="1"/>
  <c r="M355" i="1" s="1"/>
  <c r="I356" i="1"/>
  <c r="J356" i="1" s="1"/>
  <c r="K356" i="1" s="1"/>
  <c r="L356" i="1" s="1"/>
  <c r="M356" i="1" s="1"/>
  <c r="I357" i="1"/>
  <c r="J357" i="1" s="1"/>
  <c r="K357" i="1" s="1"/>
  <c r="L357" i="1" s="1"/>
  <c r="M357" i="1" s="1"/>
  <c r="I358" i="1"/>
  <c r="J358" i="1" s="1"/>
  <c r="I359" i="1"/>
  <c r="J359" i="1" s="1"/>
  <c r="K359" i="1" s="1"/>
  <c r="L359" i="1" s="1"/>
  <c r="M359" i="1" s="1"/>
  <c r="I360" i="1"/>
  <c r="I361" i="1"/>
  <c r="J361" i="1" s="1"/>
  <c r="K361" i="1" s="1"/>
  <c r="L361" i="1" s="1"/>
  <c r="M361" i="1" s="1"/>
  <c r="I362" i="1"/>
  <c r="J362" i="1" s="1"/>
  <c r="K362" i="1" s="1"/>
  <c r="L362" i="1" s="1"/>
  <c r="M362" i="1" s="1"/>
  <c r="I363" i="1"/>
  <c r="J363" i="1" s="1"/>
  <c r="K363" i="1" s="1"/>
  <c r="L363" i="1" s="1"/>
  <c r="M363" i="1" s="1"/>
  <c r="I364" i="1"/>
  <c r="J364" i="1" s="1"/>
  <c r="K364" i="1" s="1"/>
  <c r="L364" i="1" s="1"/>
  <c r="M364" i="1" s="1"/>
  <c r="I365" i="1"/>
  <c r="J365" i="1" s="1"/>
  <c r="K365" i="1" s="1"/>
  <c r="L365" i="1" s="1"/>
  <c r="M365" i="1" s="1"/>
  <c r="I366" i="1"/>
  <c r="J366" i="1" s="1"/>
  <c r="I367" i="1"/>
  <c r="J367" i="1" s="1"/>
  <c r="K367" i="1" s="1"/>
  <c r="L367" i="1" s="1"/>
  <c r="M367" i="1" s="1"/>
  <c r="I3" i="1"/>
  <c r="J3" i="1" s="1"/>
  <c r="K3" i="1" s="1"/>
  <c r="L3" i="1" s="1"/>
  <c r="M3" i="1" s="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O3" i="1"/>
  <c r="O4" i="1"/>
  <c r="O5" i="1"/>
  <c r="O6" i="1"/>
  <c r="O7" i="1"/>
  <c r="O8" i="1"/>
  <c r="O9" i="1"/>
  <c r="O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3" i="1"/>
  <c r="N4" i="1"/>
  <c r="N5" i="1"/>
  <c r="N6" i="1"/>
  <c r="N7" i="1"/>
  <c r="N8" i="1"/>
  <c r="N9" i="1"/>
  <c r="N10" i="1"/>
  <c r="N11" i="1"/>
  <c r="N12" i="1"/>
  <c r="N13" i="1"/>
  <c r="N14" i="1"/>
  <c r="N15" i="1"/>
  <c r="N16" i="1"/>
  <c r="N17" i="1"/>
  <c r="N18" i="1"/>
  <c r="N19" i="1"/>
  <c r="N20" i="1"/>
  <c r="N21" i="1"/>
  <c r="N22" i="1"/>
  <c r="N2" i="1"/>
  <c r="O11" i="1" l="1"/>
  <c r="U370" i="2"/>
  <c r="T18" i="2"/>
  <c r="U369" i="2"/>
  <c r="T21" i="2"/>
  <c r="O10" i="1"/>
  <c r="P3" i="2"/>
  <c r="O3" i="2"/>
  <c r="I381" i="1"/>
  <c r="J381" i="1" s="1"/>
  <c r="P381" i="1" s="1"/>
  <c r="S7" i="2"/>
  <c r="T7" i="2" s="1"/>
  <c r="N375" i="1"/>
  <c r="I374" i="1"/>
  <c r="O374" i="1" s="1"/>
  <c r="N385" i="1"/>
  <c r="T389" i="2"/>
  <c r="AA21" i="2" s="1"/>
  <c r="T30" i="2"/>
  <c r="T46" i="2"/>
  <c r="I373" i="1"/>
  <c r="J373" i="1" s="1"/>
  <c r="P373" i="1" s="1"/>
  <c r="T2" i="2"/>
  <c r="I382" i="1"/>
  <c r="O382" i="1" s="1"/>
  <c r="T158" i="2"/>
  <c r="T148" i="2"/>
  <c r="T23" i="2"/>
  <c r="T27" i="2"/>
  <c r="T35" i="2"/>
  <c r="T39" i="2"/>
  <c r="T51" i="2"/>
  <c r="T59" i="2"/>
  <c r="T67" i="2"/>
  <c r="T87" i="2"/>
  <c r="T103" i="2"/>
  <c r="T115" i="2"/>
  <c r="T119" i="2"/>
  <c r="T123" i="2"/>
  <c r="T224" i="2"/>
  <c r="T337" i="2"/>
  <c r="T135" i="2"/>
  <c r="T183" i="2"/>
  <c r="T365" i="2"/>
  <c r="T177" i="2"/>
  <c r="T290" i="2"/>
  <c r="T217" i="2"/>
  <c r="T241" i="2"/>
  <c r="T249" i="2"/>
  <c r="T322" i="2"/>
  <c r="T354" i="2"/>
  <c r="T200" i="2"/>
  <c r="T265" i="2"/>
  <c r="T297" i="2"/>
  <c r="T315" i="2"/>
  <c r="T308" i="2"/>
  <c r="T324" i="2"/>
  <c r="T356" i="2"/>
  <c r="M8" i="2"/>
  <c r="S8" i="2"/>
  <c r="T8" i="2" s="1"/>
  <c r="T26" i="2"/>
  <c r="T106" i="2"/>
  <c r="T311" i="2"/>
  <c r="I386" i="1"/>
  <c r="O386" i="1" s="1"/>
  <c r="I378" i="1"/>
  <c r="J378" i="1" s="1"/>
  <c r="P378" i="1" s="1"/>
  <c r="N377" i="1"/>
  <c r="J3" i="2"/>
  <c r="K3" i="2" s="1"/>
  <c r="L3" i="2" s="1"/>
  <c r="J4" i="2"/>
  <c r="K4" i="2" s="1"/>
  <c r="Q5" i="2"/>
  <c r="K5" i="2"/>
  <c r="L6" i="2"/>
  <c r="R6" i="2" s="1"/>
  <c r="R27" i="1"/>
  <c r="N379" i="1"/>
  <c r="T174" i="2"/>
  <c r="T133" i="2"/>
  <c r="T164" i="2"/>
  <c r="T250" i="2"/>
  <c r="T31" i="2"/>
  <c r="T47" i="2"/>
  <c r="T55" i="2"/>
  <c r="T63" i="2"/>
  <c r="T71" i="2"/>
  <c r="T79" i="2"/>
  <c r="T95" i="2"/>
  <c r="T99" i="2"/>
  <c r="T107" i="2"/>
  <c r="T138" i="2"/>
  <c r="T256" i="2"/>
  <c r="T246" i="2"/>
  <c r="T306" i="2"/>
  <c r="T144" i="2"/>
  <c r="T151" i="2"/>
  <c r="T270" i="2"/>
  <c r="T233" i="2"/>
  <c r="T268" i="2"/>
  <c r="T300" i="2"/>
  <c r="T338" i="2"/>
  <c r="T196" i="2"/>
  <c r="T204" i="2"/>
  <c r="T208" i="2"/>
  <c r="T281" i="2"/>
  <c r="T347" i="2"/>
  <c r="T363" i="2"/>
  <c r="T340" i="2"/>
  <c r="O332" i="1"/>
  <c r="O324" i="1"/>
  <c r="O308" i="1"/>
  <c r="O292" i="1"/>
  <c r="O276" i="1"/>
  <c r="O260" i="1"/>
  <c r="S19" i="1"/>
  <c r="I387" i="1"/>
  <c r="O387" i="1" s="1"/>
  <c r="O383" i="1"/>
  <c r="O379" i="1"/>
  <c r="O375" i="1"/>
  <c r="P5" i="2"/>
  <c r="T154" i="2"/>
  <c r="T186" i="2"/>
  <c r="T145" i="2"/>
  <c r="T176" i="2"/>
  <c r="T190" i="2"/>
  <c r="T22" i="2"/>
  <c r="T38" i="2"/>
  <c r="T54" i="2"/>
  <c r="T58" i="2"/>
  <c r="T66" i="2"/>
  <c r="T74" i="2"/>
  <c r="T82" i="2"/>
  <c r="T90" i="2"/>
  <c r="T98" i="2"/>
  <c r="T110" i="2"/>
  <c r="T118" i="2"/>
  <c r="T126" i="2"/>
  <c r="T216" i="2"/>
  <c r="T192" i="2"/>
  <c r="T267" i="2"/>
  <c r="T329" i="2"/>
  <c r="T140" i="2"/>
  <c r="T260" i="2"/>
  <c r="T163" i="2"/>
  <c r="T195" i="2"/>
  <c r="T349" i="2"/>
  <c r="T173" i="2"/>
  <c r="T282" i="2"/>
  <c r="T215" i="2"/>
  <c r="T231" i="2"/>
  <c r="T247" i="2"/>
  <c r="T255" i="2"/>
  <c r="T280" i="2"/>
  <c r="T318" i="2"/>
  <c r="T366" i="2"/>
  <c r="T203" i="2"/>
  <c r="T211" i="2"/>
  <c r="T293" i="2"/>
  <c r="R23" i="1"/>
  <c r="S11" i="1"/>
  <c r="I384" i="1"/>
  <c r="O384" i="1" s="1"/>
  <c r="I380" i="1"/>
  <c r="O380" i="1" s="1"/>
  <c r="N376" i="1"/>
  <c r="T150" i="2"/>
  <c r="T166" i="2"/>
  <c r="T182" i="2"/>
  <c r="T141" i="2"/>
  <c r="T156" i="2"/>
  <c r="T172" i="2"/>
  <c r="T194" i="2"/>
  <c r="T130" i="2"/>
  <c r="T234" i="2"/>
  <c r="T271" i="2"/>
  <c r="T305" i="2"/>
  <c r="T25" i="2"/>
  <c r="T29" i="2"/>
  <c r="T33" i="2"/>
  <c r="T37" i="2"/>
  <c r="T41" i="2"/>
  <c r="T45" i="2"/>
  <c r="T49" i="2"/>
  <c r="T53" i="2"/>
  <c r="T57" i="2"/>
  <c r="T61" i="2"/>
  <c r="T65" i="2"/>
  <c r="T69" i="2"/>
  <c r="T73" i="2"/>
  <c r="T77" i="2"/>
  <c r="T81" i="2"/>
  <c r="T85" i="2"/>
  <c r="T89" i="2"/>
  <c r="T93" i="2"/>
  <c r="T97" i="2"/>
  <c r="T101" i="2"/>
  <c r="T105" i="2"/>
  <c r="T109" i="2"/>
  <c r="T113" i="2"/>
  <c r="T117" i="2"/>
  <c r="T121" i="2"/>
  <c r="T125" i="2"/>
  <c r="T131" i="2"/>
  <c r="T146" i="2"/>
  <c r="T240" i="2"/>
  <c r="T188" i="2"/>
  <c r="T230" i="2"/>
  <c r="T262" i="2"/>
  <c r="T291" i="2"/>
  <c r="T321" i="2"/>
  <c r="T353" i="2"/>
  <c r="T136" i="2"/>
  <c r="T220" i="2"/>
  <c r="T252" i="2"/>
  <c r="T143" i="2"/>
  <c r="T159" i="2"/>
  <c r="T175" i="2"/>
  <c r="T191" i="2"/>
  <c r="T286" i="2"/>
  <c r="T333" i="2"/>
  <c r="T153" i="2"/>
  <c r="T169" i="2"/>
  <c r="T185" i="2"/>
  <c r="T274" i="2"/>
  <c r="T309" i="2"/>
  <c r="T213" i="2"/>
  <c r="T221" i="2"/>
  <c r="T229" i="2"/>
  <c r="T237" i="2"/>
  <c r="T245" i="2"/>
  <c r="T253" i="2"/>
  <c r="T261" i="2"/>
  <c r="T276" i="2"/>
  <c r="T292" i="2"/>
  <c r="T314" i="2"/>
  <c r="T330" i="2"/>
  <c r="T346" i="2"/>
  <c r="T362" i="2"/>
  <c r="T198" i="2"/>
  <c r="T202" i="2"/>
  <c r="T206" i="2"/>
  <c r="T210" i="2"/>
  <c r="T273" i="2"/>
  <c r="T289" i="2"/>
  <c r="T304" i="2"/>
  <c r="T323" i="2"/>
  <c r="T339" i="2"/>
  <c r="T355" i="2"/>
  <c r="T303" i="2"/>
  <c r="T316" i="2"/>
  <c r="T332" i="2"/>
  <c r="T348" i="2"/>
  <c r="T364" i="2"/>
  <c r="R19" i="1"/>
  <c r="R7" i="1"/>
  <c r="P368" i="1"/>
  <c r="N383" i="1"/>
  <c r="T180" i="2"/>
  <c r="T218" i="2"/>
  <c r="T287" i="2"/>
  <c r="T43" i="2"/>
  <c r="T75" i="2"/>
  <c r="T83" i="2"/>
  <c r="T91" i="2"/>
  <c r="T111" i="2"/>
  <c r="T127" i="2"/>
  <c r="T214" i="2"/>
  <c r="T275" i="2"/>
  <c r="T236" i="2"/>
  <c r="T167" i="2"/>
  <c r="T302" i="2"/>
  <c r="T161" i="2"/>
  <c r="T193" i="2"/>
  <c r="T341" i="2"/>
  <c r="T225" i="2"/>
  <c r="T257" i="2"/>
  <c r="T284" i="2"/>
  <c r="T331" i="2"/>
  <c r="O316" i="1"/>
  <c r="O300" i="1"/>
  <c r="O284" i="1"/>
  <c r="O268" i="1"/>
  <c r="R11" i="1"/>
  <c r="O385" i="1"/>
  <c r="O377" i="1"/>
  <c r="T170" i="2"/>
  <c r="T132" i="2"/>
  <c r="T160" i="2"/>
  <c r="T242" i="2"/>
  <c r="T279" i="2"/>
  <c r="T34" i="2"/>
  <c r="T42" i="2"/>
  <c r="T50" i="2"/>
  <c r="T62" i="2"/>
  <c r="T70" i="2"/>
  <c r="T78" i="2"/>
  <c r="T86" i="2"/>
  <c r="T94" i="2"/>
  <c r="T102" i="2"/>
  <c r="T114" i="2"/>
  <c r="T122" i="2"/>
  <c r="T134" i="2"/>
  <c r="T248" i="2"/>
  <c r="T238" i="2"/>
  <c r="T299" i="2"/>
  <c r="T361" i="2"/>
  <c r="T228" i="2"/>
  <c r="T147" i="2"/>
  <c r="T179" i="2"/>
  <c r="T294" i="2"/>
  <c r="T157" i="2"/>
  <c r="T189" i="2"/>
  <c r="T325" i="2"/>
  <c r="T223" i="2"/>
  <c r="T239" i="2"/>
  <c r="T263" i="2"/>
  <c r="T296" i="2"/>
  <c r="T334" i="2"/>
  <c r="T350" i="2"/>
  <c r="T199" i="2"/>
  <c r="T207" i="2"/>
  <c r="T277" i="2"/>
  <c r="T327" i="2"/>
  <c r="T343" i="2"/>
  <c r="T359" i="2"/>
  <c r="T307" i="2"/>
  <c r="T320" i="2"/>
  <c r="T336" i="2"/>
  <c r="T352" i="2"/>
  <c r="S23" i="1"/>
  <c r="R15" i="1"/>
  <c r="O368" i="1"/>
  <c r="O376" i="1"/>
  <c r="T162" i="2"/>
  <c r="T178" i="2"/>
  <c r="T137" i="2"/>
  <c r="T152" i="2"/>
  <c r="T168" i="2"/>
  <c r="T184" i="2"/>
  <c r="T226" i="2"/>
  <c r="T258" i="2"/>
  <c r="T295" i="2"/>
  <c r="T24" i="2"/>
  <c r="T28" i="2"/>
  <c r="T32" i="2"/>
  <c r="T36" i="2"/>
  <c r="T40" i="2"/>
  <c r="T44" i="2"/>
  <c r="T48" i="2"/>
  <c r="T52" i="2"/>
  <c r="T56" i="2"/>
  <c r="T60" i="2"/>
  <c r="T64" i="2"/>
  <c r="T68" i="2"/>
  <c r="T72" i="2"/>
  <c r="T76" i="2"/>
  <c r="T80" i="2"/>
  <c r="T84" i="2"/>
  <c r="T88" i="2"/>
  <c r="T92" i="2"/>
  <c r="T96" i="2"/>
  <c r="T100" i="2"/>
  <c r="T104" i="2"/>
  <c r="T108" i="2"/>
  <c r="T112" i="2"/>
  <c r="T116" i="2"/>
  <c r="T120" i="2"/>
  <c r="T124" i="2"/>
  <c r="T128" i="2"/>
  <c r="T142" i="2"/>
  <c r="T232" i="2"/>
  <c r="T264" i="2"/>
  <c r="T222" i="2"/>
  <c r="T254" i="2"/>
  <c r="T283" i="2"/>
  <c r="T313" i="2"/>
  <c r="T345" i="2"/>
  <c r="T129" i="2"/>
  <c r="T212" i="2"/>
  <c r="T244" i="2"/>
  <c r="T139" i="2"/>
  <c r="T155" i="2"/>
  <c r="T171" i="2"/>
  <c r="T187" i="2"/>
  <c r="T278" i="2"/>
  <c r="T317" i="2"/>
  <c r="T149" i="2"/>
  <c r="T165" i="2"/>
  <c r="T181" i="2"/>
  <c r="T266" i="2"/>
  <c r="T298" i="2"/>
  <c r="T357" i="2"/>
  <c r="T219" i="2"/>
  <c r="T227" i="2"/>
  <c r="T235" i="2"/>
  <c r="T243" i="2"/>
  <c r="T251" i="2"/>
  <c r="T259" i="2"/>
  <c r="T272" i="2"/>
  <c r="T288" i="2"/>
  <c r="T310" i="2"/>
  <c r="T326" i="2"/>
  <c r="T342" i="2"/>
  <c r="T358" i="2"/>
  <c r="T197" i="2"/>
  <c r="T201" i="2"/>
  <c r="T205" i="2"/>
  <c r="T209" i="2"/>
  <c r="T269" i="2"/>
  <c r="T285" i="2"/>
  <c r="T301" i="2"/>
  <c r="T319" i="2"/>
  <c r="T335" i="2"/>
  <c r="T351" i="2"/>
  <c r="T367" i="2"/>
  <c r="U368" i="2" s="1"/>
  <c r="T312" i="2"/>
  <c r="T328" i="2"/>
  <c r="T344" i="2"/>
  <c r="T360" i="2"/>
  <c r="S27" i="1"/>
  <c r="J386" i="1"/>
  <c r="P386" i="1" s="1"/>
  <c r="J383" i="1"/>
  <c r="P383" i="1" s="1"/>
  <c r="J379" i="1"/>
  <c r="P379" i="1" s="1"/>
  <c r="J385" i="1"/>
  <c r="P385" i="1" s="1"/>
  <c r="K368" i="1"/>
  <c r="Q368" i="1" s="1"/>
  <c r="J377" i="1"/>
  <c r="P377" i="1" s="1"/>
  <c r="J376" i="1"/>
  <c r="P376" i="1" s="1"/>
  <c r="J375" i="1"/>
  <c r="P375" i="1" s="1"/>
  <c r="I372" i="1"/>
  <c r="O372" i="1" s="1"/>
  <c r="I369" i="1"/>
  <c r="O369" i="1" s="1"/>
  <c r="I371" i="1"/>
  <c r="O371" i="1" s="1"/>
  <c r="I370" i="1"/>
  <c r="O370" i="1" s="1"/>
  <c r="R30" i="1"/>
  <c r="R26" i="1"/>
  <c r="R22" i="1"/>
  <c r="S15" i="1"/>
  <c r="S7" i="1"/>
  <c r="Q30" i="1"/>
  <c r="Q26" i="1"/>
  <c r="Q22" i="1"/>
  <c r="S44" i="1"/>
  <c r="S24" i="1"/>
  <c r="Q25" i="1"/>
  <c r="Q5" i="1"/>
  <c r="S3" i="1"/>
  <c r="S50" i="1"/>
  <c r="S46" i="1"/>
  <c r="S42" i="1"/>
  <c r="R40" i="1"/>
  <c r="R38" i="1"/>
  <c r="R36" i="1"/>
  <c r="R34" i="1"/>
  <c r="R32" i="1"/>
  <c r="S30" i="1"/>
  <c r="Q28" i="1"/>
  <c r="S26" i="1"/>
  <c r="R25" i="1"/>
  <c r="Q24" i="1"/>
  <c r="S22" i="1"/>
  <c r="R5" i="1"/>
  <c r="O93" i="1"/>
  <c r="S48" i="1"/>
  <c r="S28" i="1"/>
  <c r="R3" i="1"/>
  <c r="P5" i="1"/>
  <c r="S40" i="1"/>
  <c r="S38" i="1"/>
  <c r="S36" i="1"/>
  <c r="S34" i="1"/>
  <c r="S32" i="1"/>
  <c r="R28" i="1"/>
  <c r="Q27" i="1"/>
  <c r="S25" i="1"/>
  <c r="R24" i="1"/>
  <c r="Q23" i="1"/>
  <c r="Q19" i="1"/>
  <c r="Q15" i="1"/>
  <c r="Q11" i="1"/>
  <c r="Q7" i="1"/>
  <c r="S5" i="1"/>
  <c r="Q3" i="1"/>
  <c r="T2" i="1"/>
  <c r="O87" i="1"/>
  <c r="Q361" i="1"/>
  <c r="Q343" i="1"/>
  <c r="Q295" i="1"/>
  <c r="O252" i="1"/>
  <c r="O244" i="1"/>
  <c r="Q297" i="1"/>
  <c r="Q36" i="1"/>
  <c r="P342" i="1"/>
  <c r="P326" i="1"/>
  <c r="Q345" i="1"/>
  <c r="Q327" i="1"/>
  <c r="Q263" i="1"/>
  <c r="Q61" i="1"/>
  <c r="Q77" i="1"/>
  <c r="Q93" i="1"/>
  <c r="Q105" i="1"/>
  <c r="Q125" i="1"/>
  <c r="Q137" i="1"/>
  <c r="Q157" i="1"/>
  <c r="Q189" i="1"/>
  <c r="Q201" i="1"/>
  <c r="Q205" i="1"/>
  <c r="Q217" i="1"/>
  <c r="Q221" i="1"/>
  <c r="Q233" i="1"/>
  <c r="Q237" i="1"/>
  <c r="Q249" i="1"/>
  <c r="Q253" i="1"/>
  <c r="Q34" i="1"/>
  <c r="Q46" i="1"/>
  <c r="Q50" i="1"/>
  <c r="Q62" i="1"/>
  <c r="Q66" i="1"/>
  <c r="Q78" i="1"/>
  <c r="Q94" i="1"/>
  <c r="Q110" i="1"/>
  <c r="Q126" i="1"/>
  <c r="Q142" i="1"/>
  <c r="Q158" i="1"/>
  <c r="Q174" i="1"/>
  <c r="Q178" i="1"/>
  <c r="Q190" i="1"/>
  <c r="Q194" i="1"/>
  <c r="Q206" i="1"/>
  <c r="Q210" i="1"/>
  <c r="Q222" i="1"/>
  <c r="Q226" i="1"/>
  <c r="Q238" i="1"/>
  <c r="Q242" i="1"/>
  <c r="Q258" i="1"/>
  <c r="Q270" i="1"/>
  <c r="Q286" i="1"/>
  <c r="Q338" i="1"/>
  <c r="Q350" i="1"/>
  <c r="Q354" i="1"/>
  <c r="Q32" i="1"/>
  <c r="Q63" i="1"/>
  <c r="Q71" i="1"/>
  <c r="Q95" i="1"/>
  <c r="Q103" i="1"/>
  <c r="Q127" i="1"/>
  <c r="Q135" i="1"/>
  <c r="Q159" i="1"/>
  <c r="Q167" i="1"/>
  <c r="Q231" i="1"/>
  <c r="Q255" i="1"/>
  <c r="Q291" i="1"/>
  <c r="Q307" i="1"/>
  <c r="Q309" i="1"/>
  <c r="Q325" i="1"/>
  <c r="Q348" i="1"/>
  <c r="Q355" i="1"/>
  <c r="Q40" i="1"/>
  <c r="Q44" i="1"/>
  <c r="Q60" i="1"/>
  <c r="Q68" i="1"/>
  <c r="Q92" i="1"/>
  <c r="Q124" i="1"/>
  <c r="Q156" i="1"/>
  <c r="Q188" i="1"/>
  <c r="Q196" i="1"/>
  <c r="Q220" i="1"/>
  <c r="Q228" i="1"/>
  <c r="Q273" i="1"/>
  <c r="Q303" i="1"/>
  <c r="Q59" i="1"/>
  <c r="Q83" i="1"/>
  <c r="Q91" i="1"/>
  <c r="Q115" i="1"/>
  <c r="Q123" i="1"/>
  <c r="Q147" i="1"/>
  <c r="Q155" i="1"/>
  <c r="Q179" i="1"/>
  <c r="Q187" i="1"/>
  <c r="Q211" i="1"/>
  <c r="Q219" i="1"/>
  <c r="Q243" i="1"/>
  <c r="Q251" i="1"/>
  <c r="Q269" i="1"/>
  <c r="Q299" i="1"/>
  <c r="Q315" i="1"/>
  <c r="Q317" i="1"/>
  <c r="Q333" i="1"/>
  <c r="Q340" i="1"/>
  <c r="Q356" i="1"/>
  <c r="Q363" i="1"/>
  <c r="Q367" i="1"/>
  <c r="Q321" i="1"/>
  <c r="Q265" i="1"/>
  <c r="P322" i="1"/>
  <c r="P294" i="1"/>
  <c r="P290" i="1"/>
  <c r="O189" i="1"/>
  <c r="O25" i="1"/>
  <c r="O209" i="1"/>
  <c r="O159" i="1"/>
  <c r="O113" i="1"/>
  <c r="O162" i="1"/>
  <c r="O154" i="1"/>
  <c r="O146" i="1"/>
  <c r="O138" i="1"/>
  <c r="O130" i="1"/>
  <c r="O122" i="1"/>
  <c r="O114" i="1"/>
  <c r="O106" i="1"/>
  <c r="O98" i="1"/>
  <c r="O90" i="1"/>
  <c r="O82" i="1"/>
  <c r="O41" i="1"/>
  <c r="O225" i="1"/>
  <c r="O125" i="1"/>
  <c r="O231" i="1"/>
  <c r="O213" i="1"/>
  <c r="O124" i="1"/>
  <c r="O65" i="1"/>
  <c r="O337" i="1"/>
  <c r="O193" i="1"/>
  <c r="O185" i="1"/>
  <c r="O181" i="1"/>
  <c r="O177" i="1"/>
  <c r="O173" i="1"/>
  <c r="O169" i="1"/>
  <c r="O161" i="1"/>
  <c r="O153" i="1"/>
  <c r="O141" i="1"/>
  <c r="O129" i="1"/>
  <c r="O121" i="1"/>
  <c r="O109" i="1"/>
  <c r="O97" i="1"/>
  <c r="O89" i="1"/>
  <c r="O73" i="1"/>
  <c r="O57" i="1"/>
  <c r="O45" i="1"/>
  <c r="O37" i="1"/>
  <c r="O29" i="1"/>
  <c r="O27" i="1"/>
  <c r="O201" i="1"/>
  <c r="O183" i="1"/>
  <c r="O145" i="1"/>
  <c r="O351" i="1"/>
  <c r="O335" i="1"/>
  <c r="O354" i="1"/>
  <c r="O214" i="1"/>
  <c r="O127" i="1"/>
  <c r="O111" i="1"/>
  <c r="O79" i="1"/>
  <c r="O362" i="1"/>
  <c r="O222" i="1"/>
  <c r="O206" i="1"/>
  <c r="O166" i="1"/>
  <c r="O39" i="1"/>
  <c r="P7" i="1"/>
  <c r="O367" i="1"/>
  <c r="O339" i="1"/>
  <c r="P314" i="1"/>
  <c r="O190" i="1"/>
  <c r="O174" i="1"/>
  <c r="O139" i="1"/>
  <c r="O119" i="1"/>
  <c r="O71" i="1"/>
  <c r="O58" i="1"/>
  <c r="O338" i="1"/>
  <c r="P298" i="1"/>
  <c r="O66" i="1"/>
  <c r="O19" i="1"/>
  <c r="O346" i="1"/>
  <c r="P330" i="1"/>
  <c r="O230" i="1"/>
  <c r="O198" i="1"/>
  <c r="O182" i="1"/>
  <c r="O99" i="1"/>
  <c r="O74" i="1"/>
  <c r="O63" i="1"/>
  <c r="O49" i="1"/>
  <c r="O341" i="1"/>
  <c r="O205" i="1"/>
  <c r="O149" i="1"/>
  <c r="O117" i="1"/>
  <c r="O81" i="1"/>
  <c r="O357" i="1"/>
  <c r="O33" i="1"/>
  <c r="O361" i="1"/>
  <c r="O345" i="1"/>
  <c r="O217" i="1"/>
  <c r="O197" i="1"/>
  <c r="O157" i="1"/>
  <c r="O137" i="1"/>
  <c r="O105" i="1"/>
  <c r="O85" i="1"/>
  <c r="K366" i="1"/>
  <c r="L366" i="1" s="1"/>
  <c r="M366" i="1" s="1"/>
  <c r="P366" i="1"/>
  <c r="K334" i="1"/>
  <c r="L334" i="1" s="1"/>
  <c r="M334" i="1" s="1"/>
  <c r="K318" i="1"/>
  <c r="L318" i="1" s="1"/>
  <c r="M318" i="1" s="1"/>
  <c r="P318" i="1"/>
  <c r="K302" i="1"/>
  <c r="L302" i="1" s="1"/>
  <c r="M302" i="1" s="1"/>
  <c r="O51" i="1"/>
  <c r="O31" i="1"/>
  <c r="P19" i="1"/>
  <c r="P11" i="1"/>
  <c r="O355" i="1"/>
  <c r="P350" i="1"/>
  <c r="O347" i="1"/>
  <c r="O223" i="1"/>
  <c r="P167" i="1"/>
  <c r="O163" i="1"/>
  <c r="O151" i="1"/>
  <c r="O143" i="1"/>
  <c r="O131" i="1"/>
  <c r="O123" i="1"/>
  <c r="O103" i="1"/>
  <c r="O91" i="1"/>
  <c r="O55" i="1"/>
  <c r="J351" i="1"/>
  <c r="K351" i="1" s="1"/>
  <c r="L351" i="1" s="1"/>
  <c r="M351" i="1" s="1"/>
  <c r="J335" i="1"/>
  <c r="K335" i="1" s="1"/>
  <c r="L335" i="1" s="1"/>
  <c r="M335" i="1" s="1"/>
  <c r="O43" i="1"/>
  <c r="O23" i="1"/>
  <c r="O15" i="1"/>
  <c r="O363" i="1"/>
  <c r="O343" i="1"/>
  <c r="P286" i="1"/>
  <c r="P231" i="1"/>
  <c r="O215" i="1"/>
  <c r="O207" i="1"/>
  <c r="O199" i="1"/>
  <c r="O175" i="1"/>
  <c r="O155" i="1"/>
  <c r="O135" i="1"/>
  <c r="O115" i="1"/>
  <c r="O83" i="1"/>
  <c r="O47" i="1"/>
  <c r="O35" i="1"/>
  <c r="P15" i="1"/>
  <c r="O359" i="1"/>
  <c r="O191" i="1"/>
  <c r="O167" i="1"/>
  <c r="O147" i="1"/>
  <c r="O107" i="1"/>
  <c r="O95" i="1"/>
  <c r="O75" i="1"/>
  <c r="O67" i="1"/>
  <c r="O59" i="1"/>
  <c r="O352" i="1"/>
  <c r="J352" i="1"/>
  <c r="K352" i="1" s="1"/>
  <c r="L352" i="1" s="1"/>
  <c r="M352" i="1" s="1"/>
  <c r="O328" i="1"/>
  <c r="J328" i="1"/>
  <c r="K328" i="1" s="1"/>
  <c r="L328" i="1" s="1"/>
  <c r="M328" i="1" s="1"/>
  <c r="O312" i="1"/>
  <c r="J312" i="1"/>
  <c r="K312" i="1" s="1"/>
  <c r="L312" i="1" s="1"/>
  <c r="M312" i="1" s="1"/>
  <c r="O296" i="1"/>
  <c r="J296" i="1"/>
  <c r="K296" i="1" s="1"/>
  <c r="L296" i="1" s="1"/>
  <c r="M296" i="1" s="1"/>
  <c r="O280" i="1"/>
  <c r="J280" i="1"/>
  <c r="K280" i="1" s="1"/>
  <c r="L280" i="1" s="1"/>
  <c r="M280" i="1" s="1"/>
  <c r="O264" i="1"/>
  <c r="J264" i="1"/>
  <c r="K264" i="1" s="1"/>
  <c r="L264" i="1" s="1"/>
  <c r="M264" i="1" s="1"/>
  <c r="O248" i="1"/>
  <c r="J248" i="1"/>
  <c r="K248" i="1" s="1"/>
  <c r="L248" i="1" s="1"/>
  <c r="M248" i="1" s="1"/>
  <c r="O224" i="1"/>
  <c r="J224" i="1"/>
  <c r="K224" i="1" s="1"/>
  <c r="L224" i="1" s="1"/>
  <c r="M224" i="1" s="1"/>
  <c r="O208" i="1"/>
  <c r="J208" i="1"/>
  <c r="K208" i="1" s="1"/>
  <c r="L208" i="1" s="1"/>
  <c r="M208" i="1" s="1"/>
  <c r="O192" i="1"/>
  <c r="J192" i="1"/>
  <c r="K192" i="1" s="1"/>
  <c r="L192" i="1" s="1"/>
  <c r="M192" i="1" s="1"/>
  <c r="O176" i="1"/>
  <c r="J176" i="1"/>
  <c r="K176" i="1" s="1"/>
  <c r="L176" i="1" s="1"/>
  <c r="M176" i="1" s="1"/>
  <c r="O144" i="1"/>
  <c r="J144" i="1"/>
  <c r="K144" i="1" s="1"/>
  <c r="L144" i="1" s="1"/>
  <c r="M144" i="1" s="1"/>
  <c r="O116" i="1"/>
  <c r="J116" i="1"/>
  <c r="K116" i="1" s="1"/>
  <c r="L116" i="1" s="1"/>
  <c r="M116" i="1" s="1"/>
  <c r="J108" i="1"/>
  <c r="K108" i="1" s="1"/>
  <c r="L108" i="1" s="1"/>
  <c r="M108" i="1" s="1"/>
  <c r="O108" i="1"/>
  <c r="J100" i="1"/>
  <c r="K100" i="1" s="1"/>
  <c r="L100" i="1" s="1"/>
  <c r="M100" i="1" s="1"/>
  <c r="O100" i="1"/>
  <c r="O96" i="1"/>
  <c r="J96" i="1"/>
  <c r="K96" i="1" s="1"/>
  <c r="L96" i="1" s="1"/>
  <c r="M96" i="1" s="1"/>
  <c r="O64" i="1"/>
  <c r="J64" i="1"/>
  <c r="K64" i="1" s="1"/>
  <c r="L64" i="1" s="1"/>
  <c r="M64" i="1" s="1"/>
  <c r="O56" i="1"/>
  <c r="J56" i="1"/>
  <c r="K56" i="1" s="1"/>
  <c r="L56" i="1" s="1"/>
  <c r="M56" i="1" s="1"/>
  <c r="J20" i="1"/>
  <c r="P20" i="1" s="1"/>
  <c r="P12" i="1"/>
  <c r="J12" i="1"/>
  <c r="P4" i="1"/>
  <c r="J4" i="1"/>
  <c r="J276" i="1"/>
  <c r="K276" i="1" s="1"/>
  <c r="L276" i="1" s="1"/>
  <c r="M276" i="1" s="1"/>
  <c r="J260" i="1"/>
  <c r="K260" i="1" s="1"/>
  <c r="L260" i="1" s="1"/>
  <c r="M260" i="1" s="1"/>
  <c r="J244" i="1"/>
  <c r="K244" i="1" s="1"/>
  <c r="L244" i="1" s="1"/>
  <c r="M244" i="1" s="1"/>
  <c r="O156" i="1"/>
  <c r="J332" i="1"/>
  <c r="K332" i="1" s="1"/>
  <c r="L332" i="1" s="1"/>
  <c r="M332" i="1" s="1"/>
  <c r="J316" i="1"/>
  <c r="K316" i="1" s="1"/>
  <c r="L316" i="1" s="1"/>
  <c r="M316" i="1" s="1"/>
  <c r="J300" i="1"/>
  <c r="K300" i="1" s="1"/>
  <c r="L300" i="1" s="1"/>
  <c r="M300" i="1" s="1"/>
  <c r="J284" i="1"/>
  <c r="K284" i="1" s="1"/>
  <c r="L284" i="1" s="1"/>
  <c r="M284" i="1" s="1"/>
  <c r="J268" i="1"/>
  <c r="K268" i="1" s="1"/>
  <c r="L268" i="1" s="1"/>
  <c r="M268" i="1" s="1"/>
  <c r="O360" i="1"/>
  <c r="J360" i="1"/>
  <c r="K360" i="1" s="1"/>
  <c r="L360" i="1" s="1"/>
  <c r="M360" i="1" s="1"/>
  <c r="O344" i="1"/>
  <c r="J344" i="1"/>
  <c r="K344" i="1" s="1"/>
  <c r="L344" i="1" s="1"/>
  <c r="M344" i="1" s="1"/>
  <c r="O336" i="1"/>
  <c r="J336" i="1"/>
  <c r="K336" i="1" s="1"/>
  <c r="L336" i="1" s="1"/>
  <c r="M336" i="1" s="1"/>
  <c r="O320" i="1"/>
  <c r="J320" i="1"/>
  <c r="K320" i="1" s="1"/>
  <c r="L320" i="1" s="1"/>
  <c r="M320" i="1" s="1"/>
  <c r="O304" i="1"/>
  <c r="J304" i="1"/>
  <c r="K304" i="1" s="1"/>
  <c r="L304" i="1" s="1"/>
  <c r="M304" i="1" s="1"/>
  <c r="O288" i="1"/>
  <c r="J288" i="1"/>
  <c r="K288" i="1" s="1"/>
  <c r="L288" i="1" s="1"/>
  <c r="M288" i="1" s="1"/>
  <c r="O272" i="1"/>
  <c r="J272" i="1"/>
  <c r="K272" i="1" s="1"/>
  <c r="L272" i="1" s="1"/>
  <c r="M272" i="1" s="1"/>
  <c r="O256" i="1"/>
  <c r="J256" i="1"/>
  <c r="K256" i="1" s="1"/>
  <c r="L256" i="1" s="1"/>
  <c r="M256" i="1" s="1"/>
  <c r="O240" i="1"/>
  <c r="J240" i="1"/>
  <c r="K240" i="1" s="1"/>
  <c r="L240" i="1" s="1"/>
  <c r="M240" i="1" s="1"/>
  <c r="O236" i="1"/>
  <c r="J236" i="1"/>
  <c r="K236" i="1" s="1"/>
  <c r="L236" i="1" s="1"/>
  <c r="M236" i="1" s="1"/>
  <c r="O232" i="1"/>
  <c r="J232" i="1"/>
  <c r="K232" i="1" s="1"/>
  <c r="L232" i="1" s="1"/>
  <c r="M232" i="1" s="1"/>
  <c r="O216" i="1"/>
  <c r="J216" i="1"/>
  <c r="K216" i="1" s="1"/>
  <c r="L216" i="1" s="1"/>
  <c r="M216" i="1" s="1"/>
  <c r="O200" i="1"/>
  <c r="J200" i="1"/>
  <c r="K200" i="1" s="1"/>
  <c r="L200" i="1" s="1"/>
  <c r="M200" i="1" s="1"/>
  <c r="O184" i="1"/>
  <c r="J184" i="1"/>
  <c r="K184" i="1" s="1"/>
  <c r="L184" i="1" s="1"/>
  <c r="M184" i="1" s="1"/>
  <c r="O168" i="1"/>
  <c r="J168" i="1"/>
  <c r="K168" i="1" s="1"/>
  <c r="L168" i="1" s="1"/>
  <c r="M168" i="1" s="1"/>
  <c r="O164" i="1"/>
  <c r="J164" i="1"/>
  <c r="K164" i="1" s="1"/>
  <c r="L164" i="1" s="1"/>
  <c r="M164" i="1" s="1"/>
  <c r="O160" i="1"/>
  <c r="J160" i="1"/>
  <c r="K160" i="1" s="1"/>
  <c r="L160" i="1" s="1"/>
  <c r="M160" i="1" s="1"/>
  <c r="O152" i="1"/>
  <c r="J152" i="1"/>
  <c r="K152" i="1" s="1"/>
  <c r="L152" i="1" s="1"/>
  <c r="M152" i="1" s="1"/>
  <c r="O148" i="1"/>
  <c r="J148" i="1"/>
  <c r="K148" i="1" s="1"/>
  <c r="L148" i="1" s="1"/>
  <c r="M148" i="1" s="1"/>
  <c r="O140" i="1"/>
  <c r="J140" i="1"/>
  <c r="K140" i="1" s="1"/>
  <c r="L140" i="1" s="1"/>
  <c r="M140" i="1" s="1"/>
  <c r="O136" i="1"/>
  <c r="J136" i="1"/>
  <c r="K136" i="1" s="1"/>
  <c r="L136" i="1" s="1"/>
  <c r="M136" i="1" s="1"/>
  <c r="J132" i="1"/>
  <c r="K132" i="1" s="1"/>
  <c r="L132" i="1" s="1"/>
  <c r="M132" i="1" s="1"/>
  <c r="O132" i="1"/>
  <c r="O128" i="1"/>
  <c r="J128" i="1"/>
  <c r="K128" i="1" s="1"/>
  <c r="L128" i="1" s="1"/>
  <c r="M128" i="1" s="1"/>
  <c r="O120" i="1"/>
  <c r="J120" i="1"/>
  <c r="K120" i="1" s="1"/>
  <c r="L120" i="1" s="1"/>
  <c r="M120" i="1" s="1"/>
  <c r="O112" i="1"/>
  <c r="J112" i="1"/>
  <c r="K112" i="1" s="1"/>
  <c r="L112" i="1" s="1"/>
  <c r="M112" i="1" s="1"/>
  <c r="O104" i="1"/>
  <c r="J104" i="1"/>
  <c r="K104" i="1" s="1"/>
  <c r="L104" i="1" s="1"/>
  <c r="M104" i="1" s="1"/>
  <c r="O88" i="1"/>
  <c r="J88" i="1"/>
  <c r="K88" i="1" s="1"/>
  <c r="L88" i="1" s="1"/>
  <c r="M88" i="1" s="1"/>
  <c r="O84" i="1"/>
  <c r="J84" i="1"/>
  <c r="K84" i="1" s="1"/>
  <c r="L84" i="1" s="1"/>
  <c r="M84" i="1" s="1"/>
  <c r="O80" i="1"/>
  <c r="J80" i="1"/>
  <c r="K80" i="1" s="1"/>
  <c r="L80" i="1" s="1"/>
  <c r="M80" i="1" s="1"/>
  <c r="O72" i="1"/>
  <c r="J72" i="1"/>
  <c r="K72" i="1" s="1"/>
  <c r="L72" i="1" s="1"/>
  <c r="M72" i="1" s="1"/>
  <c r="P16" i="1"/>
  <c r="J16" i="1"/>
  <c r="P8" i="1"/>
  <c r="J8" i="1"/>
  <c r="K215" i="1"/>
  <c r="L215" i="1" s="1"/>
  <c r="M215" i="1" s="1"/>
  <c r="K199" i="1"/>
  <c r="L199" i="1" s="1"/>
  <c r="M199" i="1" s="1"/>
  <c r="P199" i="1"/>
  <c r="K183" i="1"/>
  <c r="L183" i="1" s="1"/>
  <c r="M183" i="1" s="1"/>
  <c r="J324" i="1"/>
  <c r="K324" i="1" s="1"/>
  <c r="L324" i="1" s="1"/>
  <c r="M324" i="1" s="1"/>
  <c r="J308" i="1"/>
  <c r="K308" i="1" s="1"/>
  <c r="L308" i="1" s="1"/>
  <c r="M308" i="1" s="1"/>
  <c r="J292" i="1"/>
  <c r="K292" i="1" s="1"/>
  <c r="L292" i="1" s="1"/>
  <c r="M292" i="1" s="1"/>
  <c r="O92" i="1"/>
  <c r="K322" i="1"/>
  <c r="L322" i="1" s="1"/>
  <c r="M322" i="1" s="1"/>
  <c r="K306" i="1"/>
  <c r="L306" i="1" s="1"/>
  <c r="M306" i="1" s="1"/>
  <c r="K290" i="1"/>
  <c r="L290" i="1" s="1"/>
  <c r="M290" i="1" s="1"/>
  <c r="J252" i="1"/>
  <c r="K252" i="1" s="1"/>
  <c r="L252" i="1" s="1"/>
  <c r="M252" i="1" s="1"/>
  <c r="J337" i="1"/>
  <c r="K337" i="1" s="1"/>
  <c r="L337" i="1" s="1"/>
  <c r="M337" i="1" s="1"/>
  <c r="J193" i="1"/>
  <c r="K193" i="1" s="1"/>
  <c r="L193" i="1" s="1"/>
  <c r="M193" i="1" s="1"/>
  <c r="J185" i="1"/>
  <c r="K185" i="1" s="1"/>
  <c r="L185" i="1" s="1"/>
  <c r="M185" i="1" s="1"/>
  <c r="J177" i="1"/>
  <c r="K177" i="1" s="1"/>
  <c r="L177" i="1" s="1"/>
  <c r="M177" i="1" s="1"/>
  <c r="J169" i="1"/>
  <c r="K169" i="1" s="1"/>
  <c r="L169" i="1" s="1"/>
  <c r="M169" i="1" s="1"/>
  <c r="J161" i="1"/>
  <c r="K161" i="1" s="1"/>
  <c r="L161" i="1" s="1"/>
  <c r="M161" i="1" s="1"/>
  <c r="J153" i="1"/>
  <c r="K153" i="1" s="1"/>
  <c r="L153" i="1" s="1"/>
  <c r="M153" i="1" s="1"/>
  <c r="J129" i="1"/>
  <c r="K129" i="1" s="1"/>
  <c r="L129" i="1" s="1"/>
  <c r="M129" i="1" s="1"/>
  <c r="J121" i="1"/>
  <c r="K121" i="1" s="1"/>
  <c r="L121" i="1" s="1"/>
  <c r="M121" i="1" s="1"/>
  <c r="J97" i="1"/>
  <c r="K97" i="1" s="1"/>
  <c r="L97" i="1" s="1"/>
  <c r="M97" i="1" s="1"/>
  <c r="J89" i="1"/>
  <c r="K89" i="1" s="1"/>
  <c r="L89" i="1" s="1"/>
  <c r="M89" i="1" s="1"/>
  <c r="J73" i="1"/>
  <c r="K73" i="1" s="1"/>
  <c r="L73" i="1" s="1"/>
  <c r="M73" i="1" s="1"/>
  <c r="J57" i="1"/>
  <c r="J45" i="1"/>
  <c r="K45" i="1" s="1"/>
  <c r="L45" i="1" s="1"/>
  <c r="J37" i="1"/>
  <c r="P37" i="1" s="1"/>
  <c r="J29" i="1"/>
  <c r="J21" i="1"/>
  <c r="P21" i="1" s="1"/>
  <c r="J17" i="1"/>
  <c r="J13" i="1"/>
  <c r="J9" i="1"/>
  <c r="O21" i="1"/>
  <c r="O17" i="1"/>
  <c r="O13" i="1"/>
  <c r="O353" i="1"/>
  <c r="O229" i="1"/>
  <c r="O221" i="1"/>
  <c r="O165" i="1"/>
  <c r="O133" i="1"/>
  <c r="O101" i="1"/>
  <c r="P270" i="1"/>
  <c r="P262" i="1"/>
  <c r="K358" i="1"/>
  <c r="L358" i="1" s="1"/>
  <c r="M358" i="1" s="1"/>
  <c r="K342" i="1"/>
  <c r="L342" i="1" s="1"/>
  <c r="M342" i="1" s="1"/>
  <c r="K326" i="1"/>
  <c r="L326" i="1" s="1"/>
  <c r="M326" i="1" s="1"/>
  <c r="K310" i="1"/>
  <c r="L310" i="1" s="1"/>
  <c r="M310" i="1" s="1"/>
  <c r="K294" i="1"/>
  <c r="L294" i="1" s="1"/>
  <c r="M294" i="1" s="1"/>
  <c r="K278" i="1"/>
  <c r="L278" i="1" s="1"/>
  <c r="M278" i="1" s="1"/>
  <c r="J246" i="1"/>
  <c r="K246" i="1" s="1"/>
  <c r="L246" i="1" s="1"/>
  <c r="M246" i="1" s="1"/>
  <c r="J162" i="1"/>
  <c r="K162" i="1" s="1"/>
  <c r="L162" i="1" s="1"/>
  <c r="M162" i="1" s="1"/>
  <c r="J154" i="1"/>
  <c r="K154" i="1" s="1"/>
  <c r="L154" i="1" s="1"/>
  <c r="M154" i="1" s="1"/>
  <c r="J146" i="1"/>
  <c r="K146" i="1" s="1"/>
  <c r="L146" i="1" s="1"/>
  <c r="M146" i="1" s="1"/>
  <c r="J138" i="1"/>
  <c r="K138" i="1" s="1"/>
  <c r="L138" i="1" s="1"/>
  <c r="M138" i="1" s="1"/>
  <c r="J130" i="1"/>
  <c r="K130" i="1" s="1"/>
  <c r="L130" i="1" s="1"/>
  <c r="M130" i="1" s="1"/>
  <c r="J122" i="1"/>
  <c r="K122" i="1" s="1"/>
  <c r="L122" i="1" s="1"/>
  <c r="M122" i="1" s="1"/>
  <c r="J114" i="1"/>
  <c r="K114" i="1" s="1"/>
  <c r="L114" i="1" s="1"/>
  <c r="M114" i="1" s="1"/>
  <c r="J106" i="1"/>
  <c r="K106" i="1" s="1"/>
  <c r="L106" i="1" s="1"/>
  <c r="M106" i="1" s="1"/>
  <c r="J98" i="1"/>
  <c r="K98" i="1" s="1"/>
  <c r="L98" i="1" s="1"/>
  <c r="M98" i="1" s="1"/>
  <c r="J90" i="1"/>
  <c r="K90" i="1" s="1"/>
  <c r="L90" i="1" s="1"/>
  <c r="M90" i="1" s="1"/>
  <c r="J82" i="1"/>
  <c r="K82" i="1" s="1"/>
  <c r="L82" i="1" s="1"/>
  <c r="M82" i="1" s="1"/>
  <c r="J18" i="1"/>
  <c r="P18" i="1" s="1"/>
  <c r="J14" i="1"/>
  <c r="J10" i="1"/>
  <c r="J6" i="1"/>
  <c r="J181" i="1"/>
  <c r="K181" i="1" s="1"/>
  <c r="L181" i="1" s="1"/>
  <c r="M181" i="1" s="1"/>
  <c r="J173" i="1"/>
  <c r="K173" i="1" s="1"/>
  <c r="L173" i="1" s="1"/>
  <c r="M173" i="1" s="1"/>
  <c r="J141" i="1"/>
  <c r="K141" i="1" s="1"/>
  <c r="L141" i="1" s="1"/>
  <c r="M141" i="1" s="1"/>
  <c r="J109" i="1"/>
  <c r="K109" i="1" s="1"/>
  <c r="L109" i="1" s="1"/>
  <c r="M109" i="1" s="1"/>
  <c r="O365" i="1"/>
  <c r="O349" i="1"/>
  <c r="J274" i="1"/>
  <c r="K274" i="1" s="1"/>
  <c r="L274" i="1" s="1"/>
  <c r="M274" i="1" s="1"/>
  <c r="J266" i="1"/>
  <c r="K266" i="1" s="1"/>
  <c r="L266" i="1" s="1"/>
  <c r="M266" i="1" s="1"/>
  <c r="J254" i="1"/>
  <c r="K254" i="1" s="1"/>
  <c r="L254" i="1" s="1"/>
  <c r="M254" i="1" s="1"/>
  <c r="K65" i="1"/>
  <c r="L65" i="1" s="1"/>
  <c r="M65" i="1" s="1"/>
  <c r="P65" i="1"/>
  <c r="K49" i="1"/>
  <c r="L49" i="1" s="1"/>
  <c r="K41" i="1"/>
  <c r="P41" i="1"/>
  <c r="K33" i="1"/>
  <c r="K223" i="1"/>
  <c r="L223" i="1" s="1"/>
  <c r="M223" i="1" s="1"/>
  <c r="P223" i="1"/>
  <c r="K207" i="1"/>
  <c r="L207" i="1" s="1"/>
  <c r="M207" i="1" s="1"/>
  <c r="K191" i="1"/>
  <c r="L191" i="1" s="1"/>
  <c r="M191" i="1" s="1"/>
  <c r="P191" i="1"/>
  <c r="K175" i="1"/>
  <c r="L175" i="1" s="1"/>
  <c r="M175" i="1" s="1"/>
  <c r="K51" i="1"/>
  <c r="L51" i="1" s="1"/>
  <c r="P51" i="1"/>
  <c r="K47" i="1"/>
  <c r="L47" i="1" s="1"/>
  <c r="K43" i="1"/>
  <c r="L43" i="1" s="1"/>
  <c r="P43" i="1"/>
  <c r="K39" i="1"/>
  <c r="K35" i="1"/>
  <c r="Q35" i="1" s="1"/>
  <c r="P35" i="1"/>
  <c r="K31" i="1"/>
  <c r="Q31" i="1" s="1"/>
  <c r="P228" i="1"/>
  <c r="P220" i="1"/>
  <c r="P196" i="1"/>
  <c r="P188" i="1"/>
  <c r="P27" i="1"/>
  <c r="P23" i="1"/>
  <c r="P234" i="1"/>
  <c r="P52" i="1"/>
  <c r="P48" i="1"/>
  <c r="P356" i="1"/>
  <c r="P142" i="1"/>
  <c r="P134" i="1"/>
  <c r="P78" i="1"/>
  <c r="P70" i="1"/>
  <c r="O356" i="1"/>
  <c r="O340" i="1"/>
  <c r="P222" i="1"/>
  <c r="P174" i="1"/>
  <c r="O158" i="1"/>
  <c r="O134" i="1"/>
  <c r="O126" i="1"/>
  <c r="O110" i="1"/>
  <c r="O94" i="1"/>
  <c r="O78" i="1"/>
  <c r="O70" i="1"/>
  <c r="O60" i="1"/>
  <c r="O54" i="1"/>
  <c r="P340" i="1"/>
  <c r="P156" i="1"/>
  <c r="P92" i="1"/>
  <c r="P68" i="1"/>
  <c r="P38" i="1"/>
  <c r="P34" i="1"/>
  <c r="P22" i="1"/>
  <c r="O52" i="1"/>
  <c r="O48" i="1"/>
  <c r="O44" i="1"/>
  <c r="O40" i="1"/>
  <c r="O36" i="1"/>
  <c r="O32" i="1"/>
  <c r="O28" i="1"/>
  <c r="O24" i="1"/>
  <c r="O20" i="1"/>
  <c r="O18" i="1"/>
  <c r="O14" i="1"/>
  <c r="O12" i="1"/>
  <c r="O366" i="1"/>
  <c r="O358" i="1"/>
  <c r="P354" i="1"/>
  <c r="O350" i="1"/>
  <c r="O342" i="1"/>
  <c r="P338" i="1"/>
  <c r="O334" i="1"/>
  <c r="O330" i="1"/>
  <c r="O326" i="1"/>
  <c r="O322" i="1"/>
  <c r="O318" i="1"/>
  <c r="O314" i="1"/>
  <c r="O310" i="1"/>
  <c r="O306" i="1"/>
  <c r="O302" i="1"/>
  <c r="O298" i="1"/>
  <c r="O294" i="1"/>
  <c r="O290" i="1"/>
  <c r="O286" i="1"/>
  <c r="O282" i="1"/>
  <c r="O278" i="1"/>
  <c r="O274" i="1"/>
  <c r="O270" i="1"/>
  <c r="O266" i="1"/>
  <c r="O262" i="1"/>
  <c r="O258" i="1"/>
  <c r="O254" i="1"/>
  <c r="O250" i="1"/>
  <c r="O246" i="1"/>
  <c r="O242" i="1"/>
  <c r="O238" i="1"/>
  <c r="O234" i="1"/>
  <c r="P66" i="1"/>
  <c r="P58" i="1"/>
  <c r="O364" i="1"/>
  <c r="O348" i="1"/>
  <c r="P230" i="1"/>
  <c r="P182" i="1"/>
  <c r="P166" i="1"/>
  <c r="O150" i="1"/>
  <c r="O142" i="1"/>
  <c r="O118" i="1"/>
  <c r="O102" i="1"/>
  <c r="O86" i="1"/>
  <c r="O76" i="1"/>
  <c r="O68" i="1"/>
  <c r="O62" i="1"/>
  <c r="P126" i="1"/>
  <c r="P118" i="1"/>
  <c r="P86" i="1"/>
  <c r="P62" i="1"/>
  <c r="P36" i="1"/>
  <c r="P32" i="1"/>
  <c r="O50" i="1"/>
  <c r="O46" i="1"/>
  <c r="O42" i="1"/>
  <c r="O38" i="1"/>
  <c r="O34" i="1"/>
  <c r="O30" i="1"/>
  <c r="O26" i="1"/>
  <c r="O22" i="1"/>
  <c r="O16" i="1"/>
  <c r="P3" i="1"/>
  <c r="O285" i="1"/>
  <c r="O261" i="1"/>
  <c r="O253" i="1"/>
  <c r="P253" i="1"/>
  <c r="O237" i="1"/>
  <c r="P226" i="1"/>
  <c r="O226" i="1"/>
  <c r="O194" i="1"/>
  <c r="O179" i="1"/>
  <c r="P179" i="1"/>
  <c r="O329" i="1"/>
  <c r="O325" i="1"/>
  <c r="P325" i="1"/>
  <c r="O321" i="1"/>
  <c r="O309" i="1"/>
  <c r="O301" i="1"/>
  <c r="O293" i="1"/>
  <c r="O289" i="1"/>
  <c r="O283" i="1"/>
  <c r="P283" i="1"/>
  <c r="O267" i="1"/>
  <c r="O259" i="1"/>
  <c r="P259" i="1"/>
  <c r="O251" i="1"/>
  <c r="O243" i="1"/>
  <c r="O202" i="1"/>
  <c r="O187" i="1"/>
  <c r="O170" i="1"/>
  <c r="O61" i="1"/>
  <c r="O281" i="1"/>
  <c r="P281" i="1"/>
  <c r="O273" i="1"/>
  <c r="O265" i="1"/>
  <c r="P265" i="1"/>
  <c r="O257" i="1"/>
  <c r="O249" i="1"/>
  <c r="P249" i="1"/>
  <c r="O241" i="1"/>
  <c r="O233" i="1"/>
  <c r="P233" i="1"/>
  <c r="O227" i="1"/>
  <c r="O210" i="1"/>
  <c r="O195" i="1"/>
  <c r="O178" i="1"/>
  <c r="O69" i="1"/>
  <c r="P343" i="1"/>
  <c r="P285" i="1"/>
  <c r="O277" i="1"/>
  <c r="P277" i="1"/>
  <c r="O269" i="1"/>
  <c r="O245" i="1"/>
  <c r="P245" i="1"/>
  <c r="O211" i="1"/>
  <c r="O53" i="1"/>
  <c r="P53" i="1"/>
  <c r="O333" i="1"/>
  <c r="O317" i="1"/>
  <c r="O313" i="1"/>
  <c r="O305" i="1"/>
  <c r="O297" i="1"/>
  <c r="O275" i="1"/>
  <c r="O235" i="1"/>
  <c r="O219" i="1"/>
  <c r="O331" i="1"/>
  <c r="P331" i="1"/>
  <c r="O327" i="1"/>
  <c r="O323" i="1"/>
  <c r="P323" i="1"/>
  <c r="O319" i="1"/>
  <c r="O315" i="1"/>
  <c r="P315" i="1"/>
  <c r="O311" i="1"/>
  <c r="O307" i="1"/>
  <c r="P307" i="1"/>
  <c r="O303" i="1"/>
  <c r="P303" i="1"/>
  <c r="O299" i="1"/>
  <c r="P299" i="1"/>
  <c r="O295" i="1"/>
  <c r="P295" i="1"/>
  <c r="O291" i="1"/>
  <c r="P291" i="1"/>
  <c r="O287" i="1"/>
  <c r="P287" i="1"/>
  <c r="O279" i="1"/>
  <c r="P279" i="1"/>
  <c r="O271" i="1"/>
  <c r="P271" i="1"/>
  <c r="O263" i="1"/>
  <c r="P263" i="1"/>
  <c r="O255" i="1"/>
  <c r="P255" i="1"/>
  <c r="O247" i="1"/>
  <c r="P247" i="1"/>
  <c r="O239" i="1"/>
  <c r="P239" i="1"/>
  <c r="P218" i="1"/>
  <c r="O218" i="1"/>
  <c r="O203" i="1"/>
  <c r="P203" i="1"/>
  <c r="P186" i="1"/>
  <c r="O186" i="1"/>
  <c r="O171" i="1"/>
  <c r="P171" i="1"/>
  <c r="O77" i="1"/>
  <c r="P77" i="1"/>
  <c r="P341" i="1"/>
  <c r="P367" i="1"/>
  <c r="P365" i="1"/>
  <c r="P361" i="1"/>
  <c r="P355" i="1"/>
  <c r="P353" i="1"/>
  <c r="P347" i="1"/>
  <c r="P345" i="1"/>
  <c r="P339" i="1"/>
  <c r="P329" i="1"/>
  <c r="P321" i="1"/>
  <c r="P317" i="1"/>
  <c r="P301" i="1"/>
  <c r="P297" i="1"/>
  <c r="P289" i="1"/>
  <c r="P267" i="1"/>
  <c r="P251" i="1"/>
  <c r="P243" i="1"/>
  <c r="P229" i="1"/>
  <c r="P225" i="1"/>
  <c r="P221" i="1"/>
  <c r="P213" i="1"/>
  <c r="P209" i="1"/>
  <c r="P201" i="1"/>
  <c r="P197" i="1"/>
  <c r="P189" i="1"/>
  <c r="P169" i="1"/>
  <c r="P165" i="1"/>
  <c r="P163" i="1"/>
  <c r="P157" i="1"/>
  <c r="P155" i="1"/>
  <c r="P151" i="1"/>
  <c r="P147" i="1"/>
  <c r="P145" i="1"/>
  <c r="P143" i="1"/>
  <c r="P137" i="1"/>
  <c r="P135" i="1"/>
  <c r="P133" i="1"/>
  <c r="P127" i="1"/>
  <c r="P125" i="1"/>
  <c r="P123" i="1"/>
  <c r="P119" i="1"/>
  <c r="P117" i="1"/>
  <c r="P115" i="1"/>
  <c r="P111" i="1"/>
  <c r="P107" i="1"/>
  <c r="P105" i="1"/>
  <c r="P101" i="1"/>
  <c r="P99" i="1"/>
  <c r="P95" i="1"/>
  <c r="P91" i="1"/>
  <c r="P87" i="1"/>
  <c r="P85" i="1"/>
  <c r="P81" i="1"/>
  <c r="P79" i="1"/>
  <c r="P75" i="1"/>
  <c r="P67" i="1"/>
  <c r="P63" i="1"/>
  <c r="P59" i="1"/>
  <c r="O228" i="1"/>
  <c r="O220" i="1"/>
  <c r="O212" i="1"/>
  <c r="O204" i="1"/>
  <c r="O196" i="1"/>
  <c r="O188" i="1"/>
  <c r="O180" i="1"/>
  <c r="O172" i="1"/>
  <c r="W248" i="2"/>
  <c r="W332" i="2"/>
  <c r="W69" i="2"/>
  <c r="W172" i="2"/>
  <c r="W122" i="2"/>
  <c r="W133" i="2"/>
  <c r="W180" i="2"/>
  <c r="W171" i="2"/>
  <c r="W47" i="2"/>
  <c r="W290" i="2"/>
  <c r="W227" i="2"/>
  <c r="W17" i="2"/>
  <c r="W298" i="2"/>
  <c r="W199" i="2"/>
  <c r="W141" i="2"/>
  <c r="W340" i="2"/>
  <c r="W247" i="2"/>
  <c r="W35" i="2"/>
  <c r="W77" i="2"/>
  <c r="W54" i="2"/>
  <c r="W113" i="2"/>
  <c r="W263" i="2"/>
  <c r="W228" i="2"/>
  <c r="W9" i="2"/>
  <c r="W257" i="2"/>
  <c r="W152" i="2"/>
  <c r="W95" i="2"/>
  <c r="W157" i="2"/>
  <c r="W28" i="2"/>
  <c r="W186" i="2"/>
  <c r="W313" i="2"/>
  <c r="W45" i="2"/>
  <c r="W181" i="2"/>
  <c r="W328" i="2"/>
  <c r="W48" i="2"/>
  <c r="W120" i="2"/>
  <c r="W281" i="2"/>
  <c r="W36" i="2"/>
  <c r="W365" i="2"/>
  <c r="W217" i="2"/>
  <c r="W71" i="2"/>
  <c r="W40" i="2"/>
  <c r="W91" i="2"/>
  <c r="W97" i="2"/>
  <c r="W243" i="2"/>
  <c r="W53" i="2"/>
  <c r="W15" i="2"/>
  <c r="W331" i="2"/>
  <c r="W11" i="2"/>
  <c r="W335" i="2"/>
  <c r="W348" i="2"/>
  <c r="W81" i="2"/>
  <c r="W158" i="2"/>
  <c r="W166" i="2"/>
  <c r="W203" i="2"/>
  <c r="W268" i="2"/>
  <c r="W134" i="2"/>
  <c r="W214" i="2"/>
  <c r="W21" i="2"/>
  <c r="W66" i="2"/>
  <c r="W253" i="2"/>
  <c r="W302" i="2"/>
  <c r="W121" i="2"/>
  <c r="W197" i="2"/>
  <c r="W246" i="2"/>
  <c r="W43" i="2"/>
  <c r="W27" i="2"/>
  <c r="W274" i="2"/>
  <c r="W79" i="2"/>
  <c r="W299" i="2"/>
  <c r="W284" i="2"/>
  <c r="W215" i="2"/>
  <c r="W337" i="2"/>
  <c r="W198" i="2"/>
  <c r="W312" i="2"/>
  <c r="W86" i="2"/>
  <c r="W144" i="2"/>
  <c r="W100" i="2"/>
  <c r="W351" i="2"/>
  <c r="W49" i="2"/>
  <c r="W279" i="2"/>
  <c r="W218" i="2"/>
  <c r="W103" i="2"/>
  <c r="W356" i="2"/>
  <c r="W266" i="2"/>
  <c r="W62" i="2"/>
  <c r="W82" i="2"/>
  <c r="W105" i="2"/>
  <c r="W200" i="2"/>
  <c r="W241" i="2"/>
  <c r="W29" i="2"/>
  <c r="W116" i="2"/>
  <c r="W318" i="2"/>
  <c r="W315" i="2"/>
  <c r="W345" i="2"/>
  <c r="W177" i="2"/>
  <c r="W87" i="2"/>
  <c r="W321" i="2"/>
  <c r="W209" i="2"/>
  <c r="W235" i="2"/>
  <c r="W37" i="2"/>
  <c r="W76" i="2"/>
  <c r="W251" i="2"/>
  <c r="W364" i="2"/>
  <c r="W254" i="2"/>
  <c r="W184" i="2"/>
  <c r="W191" i="2"/>
  <c r="W258" i="2"/>
  <c r="W26" i="2"/>
  <c r="W57" i="2"/>
  <c r="W301" i="2"/>
  <c r="W111" i="2"/>
  <c r="W233" i="2"/>
  <c r="W110" i="2"/>
  <c r="W80" i="2"/>
  <c r="W296" i="2"/>
  <c r="W330" i="2"/>
  <c r="W137" i="2"/>
  <c r="W14" i="2"/>
  <c r="W39" i="2"/>
  <c r="W55" i="2"/>
  <c r="W64" i="2"/>
  <c r="W239" i="2"/>
  <c r="W271" i="2"/>
  <c r="W362" i="2"/>
  <c r="W168" i="2"/>
  <c r="W176" i="2"/>
  <c r="W221" i="2"/>
  <c r="W84" i="2"/>
  <c r="W322" i="2"/>
  <c r="W262" i="2"/>
  <c r="W295" i="2"/>
  <c r="W98" i="2"/>
  <c r="W67" i="2"/>
  <c r="W226" i="2"/>
  <c r="W150" i="2"/>
  <c r="W220" i="2"/>
  <c r="W161" i="2"/>
  <c r="W193" i="2"/>
  <c r="W229" i="2"/>
  <c r="W7" i="2"/>
  <c r="W23" i="2"/>
  <c r="W291" i="2"/>
  <c r="W355" i="2"/>
  <c r="W163" i="2"/>
  <c r="W238" i="2"/>
  <c r="W289" i="2"/>
  <c r="W149" i="2"/>
  <c r="W175" i="2"/>
  <c r="W147" i="2"/>
  <c r="W13" i="2"/>
  <c r="W224" i="2"/>
  <c r="W127" i="2"/>
  <c r="W232" i="2"/>
  <c r="W101" i="2"/>
  <c r="W325" i="2"/>
  <c r="W256" i="2"/>
  <c r="W153" i="2"/>
  <c r="W34" i="2"/>
  <c r="W10" i="2"/>
  <c r="W196" i="2"/>
  <c r="W145" i="2"/>
  <c r="W194" i="2"/>
  <c r="W236" i="2"/>
  <c r="W300" i="2"/>
  <c r="W212" i="2"/>
  <c r="W304" i="2"/>
  <c r="W357" i="2"/>
  <c r="W56" i="2"/>
  <c r="W265" i="2"/>
  <c r="W148" i="2"/>
  <c r="W287" i="2"/>
  <c r="W155" i="2"/>
  <c r="W308" i="2"/>
  <c r="W138" i="2"/>
  <c r="W347" i="2"/>
  <c r="W341" i="2"/>
  <c r="W305" i="2"/>
  <c r="W361" i="2"/>
  <c r="W126" i="2"/>
  <c r="W363" i="2"/>
  <c r="W165" i="2"/>
  <c r="W75" i="2"/>
  <c r="W264" i="2"/>
  <c r="W140" i="2"/>
  <c r="W160" i="2"/>
  <c r="W319" i="2"/>
  <c r="W277" i="2"/>
  <c r="W240" i="2"/>
  <c r="W309" i="2"/>
  <c r="W167" i="2"/>
  <c r="W72" i="2"/>
  <c r="W311" i="2"/>
  <c r="W245" i="2"/>
  <c r="W339" i="2"/>
  <c r="W60" i="2"/>
  <c r="W16" i="2"/>
  <c r="W276" i="2"/>
  <c r="W278" i="2"/>
  <c r="W89" i="2"/>
  <c r="W350" i="2"/>
  <c r="W219" i="2"/>
  <c r="W324" i="2"/>
  <c r="W107" i="2"/>
  <c r="W358" i="2"/>
  <c r="W213" i="2"/>
  <c r="W327" i="2"/>
  <c r="W154" i="2"/>
  <c r="W280" i="2"/>
  <c r="W124" i="2"/>
  <c r="W31" i="2"/>
  <c r="W234" i="2"/>
  <c r="W222" i="2"/>
  <c r="W92" i="2"/>
  <c r="W96" i="2"/>
  <c r="W162" i="2"/>
  <c r="W303" i="2"/>
  <c r="W156" i="2"/>
  <c r="W206" i="2"/>
  <c r="W74" i="2"/>
  <c r="W269" i="2"/>
  <c r="W22" i="2"/>
  <c r="W179" i="2"/>
  <c r="W136" i="2"/>
  <c r="W359" i="2"/>
  <c r="W125" i="2"/>
  <c r="W205" i="2"/>
  <c r="W189" i="2"/>
  <c r="W151" i="2"/>
  <c r="W297" i="2"/>
  <c r="W344" i="2"/>
  <c r="W293" i="2"/>
  <c r="W316" i="2"/>
  <c r="W207" i="2"/>
  <c r="W117" i="2"/>
  <c r="W20" i="2"/>
  <c r="W42" i="2"/>
  <c r="W310" i="2"/>
  <c r="W342" i="2"/>
  <c r="W360" i="2"/>
  <c r="W132" i="2"/>
  <c r="W65" i="2"/>
  <c r="W367" i="2"/>
  <c r="W104" i="2"/>
  <c r="W366" i="2"/>
  <c r="W146" i="2"/>
  <c r="W83" i="2"/>
  <c r="W94" i="2"/>
  <c r="W314" i="2"/>
  <c r="W143" i="2"/>
  <c r="W188" i="2"/>
  <c r="W19" i="2"/>
  <c r="W61" i="2"/>
  <c r="W135" i="2"/>
  <c r="W259" i="2"/>
  <c r="W326" i="2"/>
  <c r="W58" i="2"/>
  <c r="W44" i="2"/>
  <c r="W272" i="2"/>
  <c r="W32" i="2"/>
  <c r="W159" i="2"/>
  <c r="W208" i="2"/>
  <c r="W24" i="2"/>
  <c r="W288" i="2"/>
  <c r="W50" i="2"/>
  <c r="W169" i="2"/>
  <c r="W185" i="2"/>
  <c r="W282" i="2"/>
  <c r="W307" i="2"/>
  <c r="W139" i="2"/>
  <c r="W118" i="2"/>
  <c r="W115" i="2"/>
  <c r="W334" i="2"/>
  <c r="W317" i="2"/>
  <c r="W25" i="2"/>
  <c r="W88" i="2"/>
  <c r="W108" i="2"/>
  <c r="W41" i="2"/>
  <c r="W261" i="2"/>
  <c r="W211" i="2"/>
  <c r="W329" i="2"/>
  <c r="W244" i="2"/>
  <c r="W260" i="2"/>
  <c r="W114" i="2"/>
  <c r="W210" i="2"/>
  <c r="W119" i="2"/>
  <c r="W173" i="2"/>
  <c r="W106" i="2"/>
  <c r="W178" i="2"/>
  <c r="W204" i="2"/>
  <c r="W231" i="2"/>
  <c r="W192" i="2"/>
  <c r="W85" i="2"/>
  <c r="W195" i="2"/>
  <c r="W102" i="2"/>
  <c r="W170" i="2"/>
  <c r="W112" i="2"/>
  <c r="W292" i="2"/>
  <c r="W174" i="2"/>
  <c r="W343" i="2"/>
  <c r="W99" i="2"/>
  <c r="W349" i="2"/>
  <c r="W352" i="2"/>
  <c r="W182" i="2"/>
  <c r="W63" i="2"/>
  <c r="W320" i="2"/>
  <c r="W12" i="2"/>
  <c r="W250" i="2"/>
  <c r="W275" i="2"/>
  <c r="W336" i="2"/>
  <c r="W93" i="2"/>
  <c r="W187" i="2"/>
  <c r="W225" i="2"/>
  <c r="W353" i="2"/>
  <c r="W223" i="2"/>
  <c r="W354" i="2"/>
  <c r="W33" i="2"/>
  <c r="W255" i="2"/>
  <c r="W216" i="2"/>
  <c r="W59" i="2"/>
  <c r="W242" i="2"/>
  <c r="W8" i="2"/>
  <c r="W30" i="2"/>
  <c r="W183" i="2"/>
  <c r="W68" i="2"/>
  <c r="W286" i="2"/>
  <c r="W70" i="2"/>
  <c r="W230" i="2"/>
  <c r="W131" i="2"/>
  <c r="W202" i="2"/>
  <c r="W78" i="2"/>
  <c r="W249" i="2"/>
  <c r="W128" i="2"/>
  <c r="W190" i="2"/>
  <c r="W237" i="2"/>
  <c r="W252" i="2"/>
  <c r="W294" i="2"/>
  <c r="W283" i="2"/>
  <c r="W52" i="2"/>
  <c r="W73" i="2"/>
  <c r="W267" i="2"/>
  <c r="W306" i="2"/>
  <c r="W323" i="2"/>
  <c r="W201" i="2"/>
  <c r="W142" i="2"/>
  <c r="W46" i="2"/>
  <c r="W273" i="2"/>
  <c r="W90" i="2"/>
  <c r="W129" i="2"/>
  <c r="W270" i="2"/>
  <c r="W123" i="2"/>
  <c r="W285" i="2"/>
  <c r="W346" i="2"/>
  <c r="W18" i="2"/>
  <c r="W109" i="2"/>
  <c r="W338" i="2"/>
  <c r="W130" i="2"/>
  <c r="W38" i="2"/>
  <c r="W164" i="2"/>
  <c r="W333" i="2"/>
  <c r="W51" i="2"/>
  <c r="AD21" i="2" l="1"/>
  <c r="R4" i="2"/>
  <c r="P4" i="2"/>
  <c r="J384" i="1"/>
  <c r="P384" i="1" s="1"/>
  <c r="L4" i="2"/>
  <c r="M4" i="2" s="1"/>
  <c r="O381" i="1"/>
  <c r="O373" i="1"/>
  <c r="J374" i="1"/>
  <c r="P374" i="1" s="1"/>
  <c r="Q3" i="2"/>
  <c r="Q4" i="2"/>
  <c r="R3" i="2"/>
  <c r="O378" i="1"/>
  <c r="J382" i="1"/>
  <c r="P382" i="1" s="1"/>
  <c r="J387" i="1"/>
  <c r="P387" i="1" s="1"/>
  <c r="R5" i="2"/>
  <c r="L5" i="2"/>
  <c r="S3" i="2"/>
  <c r="M3" i="2"/>
  <c r="P176" i="1"/>
  <c r="J380" i="1"/>
  <c r="P380" i="1" s="1"/>
  <c r="S6" i="2"/>
  <c r="T6" i="2" s="1"/>
  <c r="M6" i="2"/>
  <c r="P208" i="1"/>
  <c r="P64" i="1"/>
  <c r="P280" i="1"/>
  <c r="P272" i="1"/>
  <c r="K378" i="1"/>
  <c r="Q378" i="1" s="1"/>
  <c r="K381" i="1"/>
  <c r="Q381" i="1" s="1"/>
  <c r="K386" i="1"/>
  <c r="Q386" i="1" s="1"/>
  <c r="K385" i="1"/>
  <c r="Q385" i="1" s="1"/>
  <c r="K379" i="1"/>
  <c r="Q379" i="1" s="1"/>
  <c r="K383" i="1"/>
  <c r="Q383" i="1" s="1"/>
  <c r="L368" i="1"/>
  <c r="R368" i="1" s="1"/>
  <c r="J372" i="1"/>
  <c r="P372" i="1" s="1"/>
  <c r="T22" i="1"/>
  <c r="T32" i="1"/>
  <c r="T36" i="1"/>
  <c r="K375" i="1"/>
  <c r="Q375" i="1" s="1"/>
  <c r="K377" i="1"/>
  <c r="Q377" i="1" s="1"/>
  <c r="K376" i="1"/>
  <c r="Q376" i="1" s="1"/>
  <c r="J369" i="1"/>
  <c r="P369" i="1" s="1"/>
  <c r="K373" i="1"/>
  <c r="Q373" i="1" s="1"/>
  <c r="J371" i="1"/>
  <c r="P371" i="1" s="1"/>
  <c r="J370" i="1"/>
  <c r="P370" i="1" s="1"/>
  <c r="T3" i="1"/>
  <c r="T34" i="1"/>
  <c r="T7" i="1"/>
  <c r="T5" i="1"/>
  <c r="Q260" i="1"/>
  <c r="Q162" i="1"/>
  <c r="Q130" i="1"/>
  <c r="Q98" i="1"/>
  <c r="Q121" i="1"/>
  <c r="Q51" i="1"/>
  <c r="T19" i="1"/>
  <c r="Q169" i="1"/>
  <c r="Q89" i="1"/>
  <c r="Q351" i="1"/>
  <c r="Q280" i="1"/>
  <c r="Q132" i="1"/>
  <c r="Q290" i="1"/>
  <c r="Q146" i="1"/>
  <c r="Q114" i="1"/>
  <c r="Q82" i="1"/>
  <c r="Q185" i="1"/>
  <c r="P324" i="1"/>
  <c r="T27" i="1"/>
  <c r="T23" i="1"/>
  <c r="Q322" i="1"/>
  <c r="Q153" i="1"/>
  <c r="Q176" i="1"/>
  <c r="M43" i="1"/>
  <c r="S43" i="1" s="1"/>
  <c r="L41" i="1"/>
  <c r="R41" i="1" s="1"/>
  <c r="K18" i="1"/>
  <c r="Q18" i="1"/>
  <c r="K17" i="1"/>
  <c r="Q17" i="1"/>
  <c r="M45" i="1"/>
  <c r="S45" i="1" s="1"/>
  <c r="K16" i="1"/>
  <c r="Q16" i="1"/>
  <c r="L31" i="1"/>
  <c r="R31" i="1"/>
  <c r="M51" i="1"/>
  <c r="S51" i="1" s="1"/>
  <c r="K14" i="1"/>
  <c r="Q14" i="1"/>
  <c r="K13" i="1"/>
  <c r="Q13" i="1"/>
  <c r="K4" i="1"/>
  <c r="Q4" i="1"/>
  <c r="K20" i="1"/>
  <c r="Q20" i="1"/>
  <c r="Q256" i="1"/>
  <c r="Q360" i="1"/>
  <c r="Q164" i="1"/>
  <c r="Q100" i="1"/>
  <c r="Q332" i="1"/>
  <c r="Q306" i="1"/>
  <c r="Q274" i="1"/>
  <c r="Q136" i="1"/>
  <c r="Q304" i="1"/>
  <c r="Q120" i="1"/>
  <c r="T11" i="1"/>
  <c r="Q160" i="1"/>
  <c r="Q328" i="1"/>
  <c r="Q296" i="1"/>
  <c r="Q252" i="1"/>
  <c r="Q191" i="1"/>
  <c r="Q318" i="1"/>
  <c r="Q254" i="1"/>
  <c r="Q104" i="1"/>
  <c r="Q152" i="1"/>
  <c r="Q248" i="1"/>
  <c r="L39" i="1"/>
  <c r="R39" i="1" s="1"/>
  <c r="L33" i="1"/>
  <c r="R33" i="1"/>
  <c r="K10" i="1"/>
  <c r="Q10" i="1"/>
  <c r="K9" i="1"/>
  <c r="Q9" i="1"/>
  <c r="K29" i="1"/>
  <c r="Q29" i="1" s="1"/>
  <c r="K8" i="1"/>
  <c r="Q8" i="1"/>
  <c r="L35" i="1"/>
  <c r="R35" i="1" s="1"/>
  <c r="M47" i="1"/>
  <c r="S47" i="1" s="1"/>
  <c r="M49" i="1"/>
  <c r="S49" i="1" s="1"/>
  <c r="K6" i="1"/>
  <c r="Q6" i="1"/>
  <c r="K21" i="1"/>
  <c r="Q21" i="1"/>
  <c r="K12" i="1"/>
  <c r="Q12" i="1"/>
  <c r="Q128" i="1"/>
  <c r="Q276" i="1"/>
  <c r="Q268" i="1"/>
  <c r="Q199" i="1"/>
  <c r="Q73" i="1"/>
  <c r="Q41" i="1"/>
  <c r="Q88" i="1"/>
  <c r="P112" i="1"/>
  <c r="Q43" i="1"/>
  <c r="Q292" i="1"/>
  <c r="Q284" i="1"/>
  <c r="Q223" i="1"/>
  <c r="Q366" i="1"/>
  <c r="Q334" i="1"/>
  <c r="Q302" i="1"/>
  <c r="Q173" i="1"/>
  <c r="Q141" i="1"/>
  <c r="Q109" i="1"/>
  <c r="Q45" i="1"/>
  <c r="Q232" i="1"/>
  <c r="Q144" i="1"/>
  <c r="Q344" i="1"/>
  <c r="Q56" i="1"/>
  <c r="T15" i="1"/>
  <c r="P55" i="1"/>
  <c r="P71" i="1"/>
  <c r="P83" i="1"/>
  <c r="P93" i="1"/>
  <c r="P103" i="1"/>
  <c r="P113" i="1"/>
  <c r="P121" i="1"/>
  <c r="P131" i="1"/>
  <c r="P139" i="1"/>
  <c r="P149" i="1"/>
  <c r="P159" i="1"/>
  <c r="P177" i="1"/>
  <c r="P205" i="1"/>
  <c r="P217" i="1"/>
  <c r="P235" i="1"/>
  <c r="P275" i="1"/>
  <c r="P313" i="1"/>
  <c r="P337" i="1"/>
  <c r="P349" i="1"/>
  <c r="P363" i="1"/>
  <c r="P357" i="1"/>
  <c r="P305" i="1"/>
  <c r="P333" i="1"/>
  <c r="P211" i="1"/>
  <c r="P269" i="1"/>
  <c r="P261" i="1"/>
  <c r="P69" i="1"/>
  <c r="P195" i="1"/>
  <c r="P227" i="1"/>
  <c r="P241" i="1"/>
  <c r="P257" i="1"/>
  <c r="P273" i="1"/>
  <c r="P61" i="1"/>
  <c r="P187" i="1"/>
  <c r="P293" i="1"/>
  <c r="P194" i="1"/>
  <c r="P28" i="1"/>
  <c r="T28" i="1" s="1"/>
  <c r="P54" i="1"/>
  <c r="P114" i="1"/>
  <c r="P158" i="1"/>
  <c r="P214" i="1"/>
  <c r="P346" i="1"/>
  <c r="P362" i="1"/>
  <c r="P30" i="1"/>
  <c r="T30" i="1" s="1"/>
  <c r="P60" i="1"/>
  <c r="P80" i="1"/>
  <c r="P148" i="1"/>
  <c r="P248" i="1"/>
  <c r="P312" i="1"/>
  <c r="P364" i="1"/>
  <c r="P206" i="1"/>
  <c r="P46" i="1"/>
  <c r="P110" i="1"/>
  <c r="P132" i="1"/>
  <c r="P50" i="1"/>
  <c r="P242" i="1"/>
  <c r="P180" i="1"/>
  <c r="P212" i="1"/>
  <c r="P31" i="1"/>
  <c r="P39" i="1"/>
  <c r="P47" i="1"/>
  <c r="P175" i="1"/>
  <c r="P207" i="1"/>
  <c r="P33" i="1"/>
  <c r="P49" i="1"/>
  <c r="P258" i="1"/>
  <c r="P183" i="1"/>
  <c r="P215" i="1"/>
  <c r="P278" i="1"/>
  <c r="P310" i="1"/>
  <c r="Q96" i="1"/>
  <c r="Q224" i="1"/>
  <c r="Q279" i="1"/>
  <c r="Q353" i="1"/>
  <c r="Q365" i="1"/>
  <c r="Q347" i="1"/>
  <c r="Q324" i="1"/>
  <c r="Q301" i="1"/>
  <c r="Q283" i="1"/>
  <c r="Q259" i="1"/>
  <c r="Q227" i="1"/>
  <c r="Q195" i="1"/>
  <c r="Q163" i="1"/>
  <c r="Q131" i="1"/>
  <c r="Q99" i="1"/>
  <c r="Q67" i="1"/>
  <c r="Q305" i="1"/>
  <c r="Q287" i="1"/>
  <c r="Q264" i="1"/>
  <c r="Q236" i="1"/>
  <c r="Q204" i="1"/>
  <c r="Q172" i="1"/>
  <c r="Q140" i="1"/>
  <c r="Q108" i="1"/>
  <c r="Q76" i="1"/>
  <c r="Q48" i="1"/>
  <c r="Q357" i="1"/>
  <c r="Q339" i="1"/>
  <c r="Q316" i="1"/>
  <c r="Q293" i="1"/>
  <c r="Q275" i="1"/>
  <c r="Q239" i="1"/>
  <c r="Q207" i="1"/>
  <c r="Q175" i="1"/>
  <c r="Q143" i="1"/>
  <c r="Q111" i="1"/>
  <c r="Q79" i="1"/>
  <c r="Q39" i="1"/>
  <c r="Q358" i="1"/>
  <c r="Q342" i="1"/>
  <c r="Q326" i="1"/>
  <c r="Q310" i="1"/>
  <c r="Q294" i="1"/>
  <c r="Q278" i="1"/>
  <c r="Q262" i="1"/>
  <c r="Q246" i="1"/>
  <c r="Q230" i="1"/>
  <c r="Q214" i="1"/>
  <c r="Q198" i="1"/>
  <c r="Q182" i="1"/>
  <c r="Q166" i="1"/>
  <c r="Q150" i="1"/>
  <c r="Q134" i="1"/>
  <c r="Q118" i="1"/>
  <c r="Q102" i="1"/>
  <c r="Q86" i="1"/>
  <c r="Q70" i="1"/>
  <c r="Q54" i="1"/>
  <c r="Q38" i="1"/>
  <c r="T38" i="1" s="1"/>
  <c r="Q257" i="1"/>
  <c r="Q241" i="1"/>
  <c r="Q225" i="1"/>
  <c r="Q209" i="1"/>
  <c r="Q193" i="1"/>
  <c r="Q177" i="1"/>
  <c r="Q161" i="1"/>
  <c r="Q145" i="1"/>
  <c r="Q129" i="1"/>
  <c r="Q113" i="1"/>
  <c r="Q97" i="1"/>
  <c r="Q81" i="1"/>
  <c r="Q65" i="1"/>
  <c r="Q49" i="1"/>
  <c r="Q33" i="1"/>
  <c r="Q200" i="1"/>
  <c r="Q320" i="1"/>
  <c r="Q359" i="1"/>
  <c r="P282" i="1"/>
  <c r="Q112" i="1"/>
  <c r="Q240" i="1"/>
  <c r="Q337" i="1"/>
  <c r="Q281" i="1"/>
  <c r="Q184" i="1"/>
  <c r="Q329" i="1"/>
  <c r="Q72" i="1"/>
  <c r="P311" i="1"/>
  <c r="P319" i="1"/>
  <c r="P327" i="1"/>
  <c r="P219" i="1"/>
  <c r="P359" i="1"/>
  <c r="P178" i="1"/>
  <c r="P210" i="1"/>
  <c r="P170" i="1"/>
  <c r="P202" i="1"/>
  <c r="P309" i="1"/>
  <c r="P237" i="1"/>
  <c r="P24" i="1"/>
  <c r="T24" i="1" s="1"/>
  <c r="P40" i="1"/>
  <c r="T40" i="1" s="1"/>
  <c r="P94" i="1"/>
  <c r="P150" i="1"/>
  <c r="P198" i="1"/>
  <c r="P352" i="1"/>
  <c r="P74" i="1"/>
  <c r="P26" i="1"/>
  <c r="T26" i="1" s="1"/>
  <c r="P44" i="1"/>
  <c r="P76" i="1"/>
  <c r="P124" i="1"/>
  <c r="P240" i="1"/>
  <c r="P284" i="1"/>
  <c r="P348" i="1"/>
  <c r="P190" i="1"/>
  <c r="P102" i="1"/>
  <c r="P116" i="1"/>
  <c r="P42" i="1"/>
  <c r="P238" i="1"/>
  <c r="P172" i="1"/>
  <c r="P204" i="1"/>
  <c r="P25" i="1"/>
  <c r="T25" i="1" s="1"/>
  <c r="P250" i="1"/>
  <c r="P302" i="1"/>
  <c r="P334" i="1"/>
  <c r="P306" i="1"/>
  <c r="Q64" i="1"/>
  <c r="Q192" i="1"/>
  <c r="Q272" i="1"/>
  <c r="Q335" i="1"/>
  <c r="Q319" i="1"/>
  <c r="Q349" i="1"/>
  <c r="Q331" i="1"/>
  <c r="Q308" i="1"/>
  <c r="Q285" i="1"/>
  <c r="Q267" i="1"/>
  <c r="Q235" i="1"/>
  <c r="Q203" i="1"/>
  <c r="Q171" i="1"/>
  <c r="Q139" i="1"/>
  <c r="Q107" i="1"/>
  <c r="Q75" i="1"/>
  <c r="Q312" i="1"/>
  <c r="Q289" i="1"/>
  <c r="Q271" i="1"/>
  <c r="Q244" i="1"/>
  <c r="Q212" i="1"/>
  <c r="Q180" i="1"/>
  <c r="Q148" i="1"/>
  <c r="Q116" i="1"/>
  <c r="Q84" i="1"/>
  <c r="Q52" i="1"/>
  <c r="Q364" i="1"/>
  <c r="Q341" i="1"/>
  <c r="Q323" i="1"/>
  <c r="Q300" i="1"/>
  <c r="Q277" i="1"/>
  <c r="Q247" i="1"/>
  <c r="Q215" i="1"/>
  <c r="Q183" i="1"/>
  <c r="Q151" i="1"/>
  <c r="Q119" i="1"/>
  <c r="Q87" i="1"/>
  <c r="Q55" i="1"/>
  <c r="Q362" i="1"/>
  <c r="Q346" i="1"/>
  <c r="Q330" i="1"/>
  <c r="Q314" i="1"/>
  <c r="Q298" i="1"/>
  <c r="Q282" i="1"/>
  <c r="Q266" i="1"/>
  <c r="Q250" i="1"/>
  <c r="Q234" i="1"/>
  <c r="Q218" i="1"/>
  <c r="Q202" i="1"/>
  <c r="Q186" i="1"/>
  <c r="Q170" i="1"/>
  <c r="Q154" i="1"/>
  <c r="Q138" i="1"/>
  <c r="Q122" i="1"/>
  <c r="Q106" i="1"/>
  <c r="Q90" i="1"/>
  <c r="Q74" i="1"/>
  <c r="Q58" i="1"/>
  <c r="Q42" i="1"/>
  <c r="Q261" i="1"/>
  <c r="Q245" i="1"/>
  <c r="Q229" i="1"/>
  <c r="Q213" i="1"/>
  <c r="Q197" i="1"/>
  <c r="Q181" i="1"/>
  <c r="Q165" i="1"/>
  <c r="Q149" i="1"/>
  <c r="Q133" i="1"/>
  <c r="Q117" i="1"/>
  <c r="Q101" i="1"/>
  <c r="Q85" i="1"/>
  <c r="Q69" i="1"/>
  <c r="Q53" i="1"/>
  <c r="Q168" i="1"/>
  <c r="Q313" i="1"/>
  <c r="Q352" i="1"/>
  <c r="P358" i="1"/>
  <c r="Q80" i="1"/>
  <c r="Q208" i="1"/>
  <c r="Q311" i="1"/>
  <c r="Q336" i="1"/>
  <c r="Q288" i="1"/>
  <c r="Q216" i="1"/>
  <c r="Q47" i="1"/>
  <c r="R42" i="1"/>
  <c r="R46" i="1"/>
  <c r="R50" i="1"/>
  <c r="R54" i="1"/>
  <c r="R58" i="1"/>
  <c r="R62" i="1"/>
  <c r="R66" i="1"/>
  <c r="R70" i="1"/>
  <c r="R74" i="1"/>
  <c r="R78" i="1"/>
  <c r="R82" i="1"/>
  <c r="R86" i="1"/>
  <c r="R90" i="1"/>
  <c r="R94" i="1"/>
  <c r="R98" i="1"/>
  <c r="R102" i="1"/>
  <c r="R106" i="1"/>
  <c r="R110" i="1"/>
  <c r="R114" i="1"/>
  <c r="R118" i="1"/>
  <c r="R122" i="1"/>
  <c r="R126" i="1"/>
  <c r="R130" i="1"/>
  <c r="R134" i="1"/>
  <c r="R138" i="1"/>
  <c r="R142" i="1"/>
  <c r="R146" i="1"/>
  <c r="R150" i="1"/>
  <c r="R154" i="1"/>
  <c r="R158" i="1"/>
  <c r="R162" i="1"/>
  <c r="R166" i="1"/>
  <c r="R170" i="1"/>
  <c r="R174" i="1"/>
  <c r="R178" i="1"/>
  <c r="R182" i="1"/>
  <c r="R186" i="1"/>
  <c r="R190" i="1"/>
  <c r="R194" i="1"/>
  <c r="R198" i="1"/>
  <c r="R202" i="1"/>
  <c r="R206" i="1"/>
  <c r="R210" i="1"/>
  <c r="R214" i="1"/>
  <c r="R218" i="1"/>
  <c r="R222" i="1"/>
  <c r="R226" i="1"/>
  <c r="R230" i="1"/>
  <c r="R234" i="1"/>
  <c r="R238" i="1"/>
  <c r="R242" i="1"/>
  <c r="R246" i="1"/>
  <c r="R250" i="1"/>
  <c r="R254" i="1"/>
  <c r="R258" i="1"/>
  <c r="R43" i="1"/>
  <c r="R47" i="1"/>
  <c r="R51" i="1"/>
  <c r="R55" i="1"/>
  <c r="R59" i="1"/>
  <c r="R63" i="1"/>
  <c r="R67" i="1"/>
  <c r="R71" i="1"/>
  <c r="R75" i="1"/>
  <c r="R79" i="1"/>
  <c r="R83" i="1"/>
  <c r="R87" i="1"/>
  <c r="R91" i="1"/>
  <c r="R95" i="1"/>
  <c r="R99" i="1"/>
  <c r="R103" i="1"/>
  <c r="R107" i="1"/>
  <c r="R111" i="1"/>
  <c r="R115" i="1"/>
  <c r="R119" i="1"/>
  <c r="R123" i="1"/>
  <c r="R127" i="1"/>
  <c r="R131" i="1"/>
  <c r="R135" i="1"/>
  <c r="R139" i="1"/>
  <c r="R143" i="1"/>
  <c r="R147" i="1"/>
  <c r="R151" i="1"/>
  <c r="R155" i="1"/>
  <c r="R159" i="1"/>
  <c r="R163" i="1"/>
  <c r="R167" i="1"/>
  <c r="R171" i="1"/>
  <c r="R175" i="1"/>
  <c r="R179" i="1"/>
  <c r="R183" i="1"/>
  <c r="R187" i="1"/>
  <c r="R191" i="1"/>
  <c r="R195" i="1"/>
  <c r="R199" i="1"/>
  <c r="R203" i="1"/>
  <c r="R207" i="1"/>
  <c r="R211" i="1"/>
  <c r="R215" i="1"/>
  <c r="R219" i="1"/>
  <c r="R223" i="1"/>
  <c r="R227" i="1"/>
  <c r="R231" i="1"/>
  <c r="R235" i="1"/>
  <c r="R239" i="1"/>
  <c r="R243" i="1"/>
  <c r="R247" i="1"/>
  <c r="R251" i="1"/>
  <c r="R255" i="1"/>
  <c r="R259" i="1"/>
  <c r="R263" i="1"/>
  <c r="R267" i="1"/>
  <c r="R271" i="1"/>
  <c r="R275" i="1"/>
  <c r="R279" i="1"/>
  <c r="R283" i="1"/>
  <c r="R287" i="1"/>
  <c r="R291" i="1"/>
  <c r="R295" i="1"/>
  <c r="R299" i="1"/>
  <c r="R303" i="1"/>
  <c r="R307" i="1"/>
  <c r="R311" i="1"/>
  <c r="R315" i="1"/>
  <c r="R319" i="1"/>
  <c r="R323" i="1"/>
  <c r="R327" i="1"/>
  <c r="R331" i="1"/>
  <c r="R335" i="1"/>
  <c r="R339" i="1"/>
  <c r="R343" i="1"/>
  <c r="R347" i="1"/>
  <c r="R351" i="1"/>
  <c r="R355" i="1"/>
  <c r="R359" i="1"/>
  <c r="R363" i="1"/>
  <c r="R367" i="1"/>
  <c r="R44" i="1"/>
  <c r="R48" i="1"/>
  <c r="R52" i="1"/>
  <c r="R60" i="1"/>
  <c r="R68" i="1"/>
  <c r="R76" i="1"/>
  <c r="R84" i="1"/>
  <c r="R92" i="1"/>
  <c r="R100" i="1"/>
  <c r="R108" i="1"/>
  <c r="R116" i="1"/>
  <c r="R124" i="1"/>
  <c r="R132" i="1"/>
  <c r="R140" i="1"/>
  <c r="R148" i="1"/>
  <c r="R156" i="1"/>
  <c r="R164" i="1"/>
  <c r="R172" i="1"/>
  <c r="R180" i="1"/>
  <c r="R188" i="1"/>
  <c r="R196" i="1"/>
  <c r="R204" i="1"/>
  <c r="R212" i="1"/>
  <c r="R220" i="1"/>
  <c r="R228" i="1"/>
  <c r="R236" i="1"/>
  <c r="R244" i="1"/>
  <c r="R252" i="1"/>
  <c r="R260" i="1"/>
  <c r="R264" i="1"/>
  <c r="R266" i="1"/>
  <c r="R273" i="1"/>
  <c r="R280" i="1"/>
  <c r="R282" i="1"/>
  <c r="R289" i="1"/>
  <c r="R296" i="1"/>
  <c r="R298" i="1"/>
  <c r="R305" i="1"/>
  <c r="R312" i="1"/>
  <c r="R314" i="1"/>
  <c r="R321" i="1"/>
  <c r="R328" i="1"/>
  <c r="R330" i="1"/>
  <c r="R337" i="1"/>
  <c r="R344" i="1"/>
  <c r="R346" i="1"/>
  <c r="R353" i="1"/>
  <c r="R360" i="1"/>
  <c r="R362" i="1"/>
  <c r="R65" i="1"/>
  <c r="R73" i="1"/>
  <c r="R81" i="1"/>
  <c r="R89" i="1"/>
  <c r="R97" i="1"/>
  <c r="R105" i="1"/>
  <c r="R113" i="1"/>
  <c r="R121" i="1"/>
  <c r="R129" i="1"/>
  <c r="R137" i="1"/>
  <c r="R145" i="1"/>
  <c r="R153" i="1"/>
  <c r="R161" i="1"/>
  <c r="R169" i="1"/>
  <c r="R177" i="1"/>
  <c r="R185" i="1"/>
  <c r="R193" i="1"/>
  <c r="R201" i="1"/>
  <c r="R209" i="1"/>
  <c r="R217" i="1"/>
  <c r="R225" i="1"/>
  <c r="R233" i="1"/>
  <c r="R241" i="1"/>
  <c r="R249" i="1"/>
  <c r="R257" i="1"/>
  <c r="R262" i="1"/>
  <c r="R269" i="1"/>
  <c r="R276" i="1"/>
  <c r="R278" i="1"/>
  <c r="R285" i="1"/>
  <c r="R292" i="1"/>
  <c r="R294" i="1"/>
  <c r="R301" i="1"/>
  <c r="R308" i="1"/>
  <c r="R310" i="1"/>
  <c r="R45" i="1"/>
  <c r="R49" i="1"/>
  <c r="R56" i="1"/>
  <c r="R64" i="1"/>
  <c r="R72" i="1"/>
  <c r="R80" i="1"/>
  <c r="R88" i="1"/>
  <c r="R96" i="1"/>
  <c r="R104" i="1"/>
  <c r="R112" i="1"/>
  <c r="R120" i="1"/>
  <c r="R128" i="1"/>
  <c r="R136" i="1"/>
  <c r="R144" i="1"/>
  <c r="R152" i="1"/>
  <c r="R160" i="1"/>
  <c r="R168" i="1"/>
  <c r="R176" i="1"/>
  <c r="R184" i="1"/>
  <c r="R192" i="1"/>
  <c r="R200" i="1"/>
  <c r="R208" i="1"/>
  <c r="R216" i="1"/>
  <c r="R224" i="1"/>
  <c r="R232" i="1"/>
  <c r="R240" i="1"/>
  <c r="R248" i="1"/>
  <c r="R256" i="1"/>
  <c r="R265" i="1"/>
  <c r="R272" i="1"/>
  <c r="R274" i="1"/>
  <c r="R281" i="1"/>
  <c r="R288" i="1"/>
  <c r="R290" i="1"/>
  <c r="R297" i="1"/>
  <c r="R304" i="1"/>
  <c r="R306" i="1"/>
  <c r="R313" i="1"/>
  <c r="R320" i="1"/>
  <c r="R322" i="1"/>
  <c r="R329" i="1"/>
  <c r="R336" i="1"/>
  <c r="R338" i="1"/>
  <c r="R345" i="1"/>
  <c r="R352" i="1"/>
  <c r="R354" i="1"/>
  <c r="R361" i="1"/>
  <c r="R53" i="1"/>
  <c r="R85" i="1"/>
  <c r="R117" i="1"/>
  <c r="R149" i="1"/>
  <c r="R181" i="1"/>
  <c r="R213" i="1"/>
  <c r="R245" i="1"/>
  <c r="R286" i="1"/>
  <c r="R293" i="1"/>
  <c r="R300" i="1"/>
  <c r="R317" i="1"/>
  <c r="R324" i="1"/>
  <c r="R342" i="1"/>
  <c r="R349" i="1"/>
  <c r="R356" i="1"/>
  <c r="R109" i="1"/>
  <c r="R173" i="1"/>
  <c r="R237" i="1"/>
  <c r="R302" i="1"/>
  <c r="R309" i="1"/>
  <c r="R318" i="1"/>
  <c r="R325" i="1"/>
  <c r="R332" i="1"/>
  <c r="R364" i="1"/>
  <c r="R61" i="1"/>
  <c r="R93" i="1"/>
  <c r="R125" i="1"/>
  <c r="R157" i="1"/>
  <c r="R189" i="1"/>
  <c r="R221" i="1"/>
  <c r="R253" i="1"/>
  <c r="R270" i="1"/>
  <c r="R277" i="1"/>
  <c r="R284" i="1"/>
  <c r="R316" i="1"/>
  <c r="R334" i="1"/>
  <c r="R341" i="1"/>
  <c r="R348" i="1"/>
  <c r="R366" i="1"/>
  <c r="R69" i="1"/>
  <c r="R101" i="1"/>
  <c r="R133" i="1"/>
  <c r="R165" i="1"/>
  <c r="R197" i="1"/>
  <c r="R229" i="1"/>
  <c r="R261" i="1"/>
  <c r="R268" i="1"/>
  <c r="R326" i="1"/>
  <c r="R333" i="1"/>
  <c r="R340" i="1"/>
  <c r="R358" i="1"/>
  <c r="R365" i="1"/>
  <c r="R77" i="1"/>
  <c r="R141" i="1"/>
  <c r="R205" i="1"/>
  <c r="R350" i="1"/>
  <c r="R357" i="1"/>
  <c r="P97" i="1"/>
  <c r="P181" i="1"/>
  <c r="P138" i="1"/>
  <c r="P88" i="1"/>
  <c r="P200" i="1"/>
  <c r="P104" i="1"/>
  <c r="P304" i="1"/>
  <c r="P260" i="1"/>
  <c r="P224" i="1"/>
  <c r="P335" i="1"/>
  <c r="P56" i="1"/>
  <c r="P136" i="1"/>
  <c r="P360" i="1"/>
  <c r="P296" i="1"/>
  <c r="P328" i="1"/>
  <c r="P129" i="1"/>
  <c r="P168" i="1"/>
  <c r="P232" i="1"/>
  <c r="P82" i="1"/>
  <c r="P128" i="1"/>
  <c r="P160" i="1"/>
  <c r="P244" i="1"/>
  <c r="P161" i="1"/>
  <c r="P192" i="1"/>
  <c r="P351" i="1"/>
  <c r="P154" i="1"/>
  <c r="P292" i="1"/>
  <c r="P84" i="1"/>
  <c r="P122" i="1"/>
  <c r="P152" i="1"/>
  <c r="P256" i="1"/>
  <c r="P276" i="1"/>
  <c r="P90" i="1"/>
  <c r="P141" i="1"/>
  <c r="P144" i="1"/>
  <c r="P264" i="1"/>
  <c r="P45" i="1"/>
  <c r="P173" i="1"/>
  <c r="P72" i="1"/>
  <c r="P288" i="1"/>
  <c r="P308" i="1"/>
  <c r="P29" i="1"/>
  <c r="P98" i="1"/>
  <c r="P130" i="1"/>
  <c r="P162" i="1"/>
  <c r="P164" i="1"/>
  <c r="P108" i="1"/>
  <c r="P320" i="1"/>
  <c r="P344" i="1"/>
  <c r="P254" i="1"/>
  <c r="K57" i="1"/>
  <c r="P57" i="1"/>
  <c r="P109" i="1"/>
  <c r="P185" i="1"/>
  <c r="P266" i="1"/>
  <c r="P184" i="1"/>
  <c r="P193" i="1"/>
  <c r="P216" i="1"/>
  <c r="P106" i="1"/>
  <c r="P96" i="1"/>
  <c r="P120" i="1"/>
  <c r="P140" i="1"/>
  <c r="P236" i="1"/>
  <c r="P252" i="1"/>
  <c r="P268" i="1"/>
  <c r="P300" i="1"/>
  <c r="P316" i="1"/>
  <c r="P332" i="1"/>
  <c r="P336" i="1"/>
  <c r="P100" i="1"/>
  <c r="K37" i="1"/>
  <c r="Q37" i="1" s="1"/>
  <c r="P246" i="1"/>
  <c r="P73" i="1"/>
  <c r="P89" i="1"/>
  <c r="P153" i="1"/>
  <c r="P146" i="1"/>
  <c r="P274" i="1"/>
  <c r="W6" i="2"/>
  <c r="K384" i="1" l="1"/>
  <c r="Q384" i="1" s="1"/>
  <c r="S4" i="2"/>
  <c r="T4" i="2" s="1"/>
  <c r="K374" i="1"/>
  <c r="Q374" i="1" s="1"/>
  <c r="T3" i="2"/>
  <c r="K372" i="1"/>
  <c r="Q372" i="1" s="1"/>
  <c r="K380" i="1"/>
  <c r="Q380" i="1" s="1"/>
  <c r="K382" i="1"/>
  <c r="Q382" i="1" s="1"/>
  <c r="K387" i="1"/>
  <c r="Q387" i="1" s="1"/>
  <c r="S5" i="2"/>
  <c r="T5" i="2" s="1"/>
  <c r="M5" i="2"/>
  <c r="T43" i="1"/>
  <c r="L386" i="1"/>
  <c r="R386" i="1" s="1"/>
  <c r="L378" i="1"/>
  <c r="R378" i="1" s="1"/>
  <c r="L383" i="1"/>
  <c r="R383" i="1" s="1"/>
  <c r="L385" i="1"/>
  <c r="R385" i="1" s="1"/>
  <c r="L381" i="1"/>
  <c r="R381" i="1" s="1"/>
  <c r="L379" i="1"/>
  <c r="R379" i="1" s="1"/>
  <c r="M368" i="1"/>
  <c r="L376" i="1"/>
  <c r="R376" i="1" s="1"/>
  <c r="L377" i="1"/>
  <c r="R377" i="1" s="1"/>
  <c r="L375" i="1"/>
  <c r="R375" i="1" s="1"/>
  <c r="K369" i="1"/>
  <c r="L373" i="1"/>
  <c r="R373" i="1" s="1"/>
  <c r="K371" i="1"/>
  <c r="Q371" i="1" s="1"/>
  <c r="K370" i="1"/>
  <c r="Q370" i="1" s="1"/>
  <c r="T45" i="1"/>
  <c r="T51" i="1"/>
  <c r="T50" i="1"/>
  <c r="T48" i="1"/>
  <c r="T49" i="1"/>
  <c r="L57" i="1"/>
  <c r="M57" i="1" s="1"/>
  <c r="Q57" i="1"/>
  <c r="L6" i="1"/>
  <c r="R6" i="1"/>
  <c r="L4" i="1"/>
  <c r="R4" i="1"/>
  <c r="L14" i="1"/>
  <c r="R14" i="1"/>
  <c r="M31" i="1"/>
  <c r="S31" i="1"/>
  <c r="T31" i="1" s="1"/>
  <c r="L18" i="1"/>
  <c r="R18" i="1"/>
  <c r="L21" i="1"/>
  <c r="R21" i="1"/>
  <c r="M35" i="1"/>
  <c r="S35" i="1"/>
  <c r="T35" i="1" s="1"/>
  <c r="L29" i="1"/>
  <c r="R29" i="1"/>
  <c r="L10" i="1"/>
  <c r="R10" i="1"/>
  <c r="M39" i="1"/>
  <c r="S39" i="1"/>
  <c r="T39" i="1" s="1"/>
  <c r="T44" i="1"/>
  <c r="T42" i="1"/>
  <c r="T46" i="1"/>
  <c r="L37" i="1"/>
  <c r="R37" i="1" s="1"/>
  <c r="L12" i="1"/>
  <c r="R12" i="1"/>
  <c r="L8" i="1"/>
  <c r="R8" i="1"/>
  <c r="L9" i="1"/>
  <c r="R9" i="1"/>
  <c r="M33" i="1"/>
  <c r="S33" i="1"/>
  <c r="T33" i="1" s="1"/>
  <c r="L20" i="1"/>
  <c r="R20" i="1"/>
  <c r="L13" i="1"/>
  <c r="R13" i="1"/>
  <c r="L16" i="1"/>
  <c r="R16" i="1"/>
  <c r="L17" i="1"/>
  <c r="R17" i="1"/>
  <c r="M41" i="1"/>
  <c r="S41" i="1"/>
  <c r="T41" i="1" s="1"/>
  <c r="T47" i="1"/>
  <c r="S55" i="1"/>
  <c r="T55" i="1" s="1"/>
  <c r="S59" i="1"/>
  <c r="T59" i="1" s="1"/>
  <c r="S63" i="1"/>
  <c r="T63" i="1" s="1"/>
  <c r="S67" i="1"/>
  <c r="T67" i="1" s="1"/>
  <c r="S71" i="1"/>
  <c r="T71" i="1" s="1"/>
  <c r="S75" i="1"/>
  <c r="T75" i="1" s="1"/>
  <c r="S79" i="1"/>
  <c r="T79" i="1" s="1"/>
  <c r="S83" i="1"/>
  <c r="T83" i="1" s="1"/>
  <c r="S87" i="1"/>
  <c r="T87" i="1" s="1"/>
  <c r="S91" i="1"/>
  <c r="T91" i="1" s="1"/>
  <c r="S95" i="1"/>
  <c r="T95" i="1" s="1"/>
  <c r="S99" i="1"/>
  <c r="T99" i="1" s="1"/>
  <c r="S103" i="1"/>
  <c r="T103" i="1" s="1"/>
  <c r="S107" i="1"/>
  <c r="T107" i="1" s="1"/>
  <c r="S111" i="1"/>
  <c r="T111" i="1" s="1"/>
  <c r="S115" i="1"/>
  <c r="T115" i="1" s="1"/>
  <c r="S119" i="1"/>
  <c r="T119" i="1" s="1"/>
  <c r="S123" i="1"/>
  <c r="T123" i="1" s="1"/>
  <c r="S127" i="1"/>
  <c r="T127" i="1" s="1"/>
  <c r="S131" i="1"/>
  <c r="T131" i="1" s="1"/>
  <c r="S135" i="1"/>
  <c r="T135" i="1" s="1"/>
  <c r="S139" i="1"/>
  <c r="T139" i="1" s="1"/>
  <c r="S143" i="1"/>
  <c r="T143" i="1" s="1"/>
  <c r="S147" i="1"/>
  <c r="T147" i="1" s="1"/>
  <c r="S151" i="1"/>
  <c r="T151" i="1" s="1"/>
  <c r="S155" i="1"/>
  <c r="T155" i="1" s="1"/>
  <c r="S159" i="1"/>
  <c r="T159" i="1" s="1"/>
  <c r="S163" i="1"/>
  <c r="T163" i="1" s="1"/>
  <c r="S167" i="1"/>
  <c r="T167" i="1" s="1"/>
  <c r="S171" i="1"/>
  <c r="T171" i="1" s="1"/>
  <c r="S175" i="1"/>
  <c r="T175" i="1" s="1"/>
  <c r="S179" i="1"/>
  <c r="T179" i="1" s="1"/>
  <c r="S183" i="1"/>
  <c r="T183" i="1" s="1"/>
  <c r="S187" i="1"/>
  <c r="T187" i="1" s="1"/>
  <c r="S191" i="1"/>
  <c r="T191" i="1" s="1"/>
  <c r="S195" i="1"/>
  <c r="T195" i="1" s="1"/>
  <c r="S199" i="1"/>
  <c r="T199" i="1" s="1"/>
  <c r="S203" i="1"/>
  <c r="T203" i="1" s="1"/>
  <c r="S207" i="1"/>
  <c r="T207" i="1" s="1"/>
  <c r="S211" i="1"/>
  <c r="T211" i="1" s="1"/>
  <c r="S215" i="1"/>
  <c r="T215" i="1" s="1"/>
  <c r="S219" i="1"/>
  <c r="T219" i="1" s="1"/>
  <c r="S223" i="1"/>
  <c r="T223" i="1" s="1"/>
  <c r="S227" i="1"/>
  <c r="T227" i="1" s="1"/>
  <c r="S231" i="1"/>
  <c r="T231" i="1" s="1"/>
  <c r="S235" i="1"/>
  <c r="T235" i="1" s="1"/>
  <c r="S239" i="1"/>
  <c r="T239" i="1" s="1"/>
  <c r="S243" i="1"/>
  <c r="T243" i="1" s="1"/>
  <c r="S247" i="1"/>
  <c r="T247" i="1" s="1"/>
  <c r="S251" i="1"/>
  <c r="T251" i="1" s="1"/>
  <c r="S255" i="1"/>
  <c r="T255" i="1" s="1"/>
  <c r="S259" i="1"/>
  <c r="T259" i="1" s="1"/>
  <c r="S52" i="1"/>
  <c r="T52" i="1" s="1"/>
  <c r="S56" i="1"/>
  <c r="T56" i="1" s="1"/>
  <c r="S60" i="1"/>
  <c r="T60" i="1" s="1"/>
  <c r="S64" i="1"/>
  <c r="T64" i="1" s="1"/>
  <c r="S68" i="1"/>
  <c r="T68" i="1" s="1"/>
  <c r="S72" i="1"/>
  <c r="T72" i="1" s="1"/>
  <c r="S76" i="1"/>
  <c r="T76" i="1" s="1"/>
  <c r="S80" i="1"/>
  <c r="T80" i="1" s="1"/>
  <c r="S84" i="1"/>
  <c r="T84" i="1" s="1"/>
  <c r="S88" i="1"/>
  <c r="T88" i="1" s="1"/>
  <c r="S92" i="1"/>
  <c r="T92" i="1" s="1"/>
  <c r="S96" i="1"/>
  <c r="T96" i="1" s="1"/>
  <c r="S100" i="1"/>
  <c r="T100" i="1" s="1"/>
  <c r="S104" i="1"/>
  <c r="T104" i="1" s="1"/>
  <c r="S108" i="1"/>
  <c r="T108" i="1" s="1"/>
  <c r="S112" i="1"/>
  <c r="T112" i="1" s="1"/>
  <c r="S116" i="1"/>
  <c r="T116" i="1" s="1"/>
  <c r="S120" i="1"/>
  <c r="T120" i="1" s="1"/>
  <c r="S124" i="1"/>
  <c r="T124" i="1" s="1"/>
  <c r="S128" i="1"/>
  <c r="T128" i="1" s="1"/>
  <c r="S132" i="1"/>
  <c r="T132" i="1" s="1"/>
  <c r="S136" i="1"/>
  <c r="T136" i="1" s="1"/>
  <c r="S140" i="1"/>
  <c r="T140" i="1" s="1"/>
  <c r="S144" i="1"/>
  <c r="T144" i="1" s="1"/>
  <c r="S148" i="1"/>
  <c r="T148" i="1" s="1"/>
  <c r="S152" i="1"/>
  <c r="T152" i="1" s="1"/>
  <c r="S156" i="1"/>
  <c r="T156" i="1" s="1"/>
  <c r="S160" i="1"/>
  <c r="T160" i="1" s="1"/>
  <c r="S164" i="1"/>
  <c r="T164" i="1" s="1"/>
  <c r="S168" i="1"/>
  <c r="T168" i="1" s="1"/>
  <c r="S172" i="1"/>
  <c r="T172" i="1" s="1"/>
  <c r="S176" i="1"/>
  <c r="T176" i="1" s="1"/>
  <c r="S180" i="1"/>
  <c r="T180" i="1" s="1"/>
  <c r="S184" i="1"/>
  <c r="T184" i="1" s="1"/>
  <c r="S188" i="1"/>
  <c r="T188" i="1" s="1"/>
  <c r="S192" i="1"/>
  <c r="T192" i="1" s="1"/>
  <c r="S196" i="1"/>
  <c r="T196" i="1" s="1"/>
  <c r="S200" i="1"/>
  <c r="T200" i="1" s="1"/>
  <c r="S204" i="1"/>
  <c r="T204" i="1" s="1"/>
  <c r="S208" i="1"/>
  <c r="T208" i="1" s="1"/>
  <c r="S212" i="1"/>
  <c r="T212" i="1" s="1"/>
  <c r="S216" i="1"/>
  <c r="T216" i="1" s="1"/>
  <c r="S220" i="1"/>
  <c r="T220" i="1" s="1"/>
  <c r="S224" i="1"/>
  <c r="T224" i="1" s="1"/>
  <c r="S228" i="1"/>
  <c r="T228" i="1" s="1"/>
  <c r="S232" i="1"/>
  <c r="T232" i="1" s="1"/>
  <c r="S236" i="1"/>
  <c r="T236" i="1" s="1"/>
  <c r="S240" i="1"/>
  <c r="T240" i="1" s="1"/>
  <c r="S244" i="1"/>
  <c r="T244" i="1" s="1"/>
  <c r="S248" i="1"/>
  <c r="T248" i="1" s="1"/>
  <c r="S252" i="1"/>
  <c r="T252" i="1" s="1"/>
  <c r="S256" i="1"/>
  <c r="T256" i="1" s="1"/>
  <c r="S260" i="1"/>
  <c r="T260" i="1" s="1"/>
  <c r="S264" i="1"/>
  <c r="T264" i="1" s="1"/>
  <c r="S268" i="1"/>
  <c r="T268" i="1" s="1"/>
  <c r="S272" i="1"/>
  <c r="T272" i="1" s="1"/>
  <c r="S276" i="1"/>
  <c r="T276" i="1" s="1"/>
  <c r="S280" i="1"/>
  <c r="T280" i="1" s="1"/>
  <c r="S284" i="1"/>
  <c r="T284" i="1" s="1"/>
  <c r="S288" i="1"/>
  <c r="T288" i="1" s="1"/>
  <c r="S292" i="1"/>
  <c r="T292" i="1" s="1"/>
  <c r="S296" i="1"/>
  <c r="T296" i="1" s="1"/>
  <c r="S300" i="1"/>
  <c r="T300" i="1" s="1"/>
  <c r="S304" i="1"/>
  <c r="T304" i="1" s="1"/>
  <c r="S308" i="1"/>
  <c r="T308" i="1" s="1"/>
  <c r="S312" i="1"/>
  <c r="T312" i="1" s="1"/>
  <c r="S316" i="1"/>
  <c r="T316" i="1" s="1"/>
  <c r="S320" i="1"/>
  <c r="T320" i="1" s="1"/>
  <c r="S324" i="1"/>
  <c r="T324" i="1" s="1"/>
  <c r="S328" i="1"/>
  <c r="T328" i="1" s="1"/>
  <c r="S332" i="1"/>
  <c r="T332" i="1" s="1"/>
  <c r="S336" i="1"/>
  <c r="T336" i="1" s="1"/>
  <c r="S340" i="1"/>
  <c r="T340" i="1" s="1"/>
  <c r="S344" i="1"/>
  <c r="T344" i="1" s="1"/>
  <c r="S348" i="1"/>
  <c r="T348" i="1" s="1"/>
  <c r="S352" i="1"/>
  <c r="T352" i="1" s="1"/>
  <c r="S356" i="1"/>
  <c r="T356" i="1" s="1"/>
  <c r="S360" i="1"/>
  <c r="T360" i="1" s="1"/>
  <c r="S364" i="1"/>
  <c r="T364" i="1" s="1"/>
  <c r="S65" i="1"/>
  <c r="T65" i="1" s="1"/>
  <c r="S73" i="1"/>
  <c r="T73" i="1" s="1"/>
  <c r="S81" i="1"/>
  <c r="T81" i="1" s="1"/>
  <c r="S89" i="1"/>
  <c r="T89" i="1" s="1"/>
  <c r="S97" i="1"/>
  <c r="T97" i="1" s="1"/>
  <c r="S105" i="1"/>
  <c r="T105" i="1" s="1"/>
  <c r="S113" i="1"/>
  <c r="T113" i="1" s="1"/>
  <c r="S121" i="1"/>
  <c r="T121" i="1" s="1"/>
  <c r="S129" i="1"/>
  <c r="T129" i="1" s="1"/>
  <c r="S137" i="1"/>
  <c r="T137" i="1" s="1"/>
  <c r="S145" i="1"/>
  <c r="T145" i="1" s="1"/>
  <c r="S153" i="1"/>
  <c r="T153" i="1" s="1"/>
  <c r="S161" i="1"/>
  <c r="T161" i="1" s="1"/>
  <c r="S169" i="1"/>
  <c r="T169" i="1" s="1"/>
  <c r="S177" i="1"/>
  <c r="T177" i="1" s="1"/>
  <c r="S185" i="1"/>
  <c r="T185" i="1" s="1"/>
  <c r="S193" i="1"/>
  <c r="T193" i="1" s="1"/>
  <c r="S201" i="1"/>
  <c r="T201" i="1" s="1"/>
  <c r="S209" i="1"/>
  <c r="T209" i="1" s="1"/>
  <c r="S217" i="1"/>
  <c r="T217" i="1" s="1"/>
  <c r="S225" i="1"/>
  <c r="T225" i="1" s="1"/>
  <c r="S233" i="1"/>
  <c r="T233" i="1" s="1"/>
  <c r="S241" i="1"/>
  <c r="T241" i="1" s="1"/>
  <c r="S249" i="1"/>
  <c r="T249" i="1" s="1"/>
  <c r="S257" i="1"/>
  <c r="T257" i="1" s="1"/>
  <c r="S262" i="1"/>
  <c r="T262" i="1" s="1"/>
  <c r="S269" i="1"/>
  <c r="T269" i="1" s="1"/>
  <c r="S271" i="1"/>
  <c r="T271" i="1" s="1"/>
  <c r="S278" i="1"/>
  <c r="T278" i="1" s="1"/>
  <c r="S285" i="1"/>
  <c r="T285" i="1" s="1"/>
  <c r="S287" i="1"/>
  <c r="T287" i="1" s="1"/>
  <c r="S294" i="1"/>
  <c r="T294" i="1" s="1"/>
  <c r="S301" i="1"/>
  <c r="T301" i="1" s="1"/>
  <c r="S303" i="1"/>
  <c r="T303" i="1" s="1"/>
  <c r="S310" i="1"/>
  <c r="T310" i="1" s="1"/>
  <c r="S317" i="1"/>
  <c r="T317" i="1" s="1"/>
  <c r="S319" i="1"/>
  <c r="T319" i="1" s="1"/>
  <c r="S326" i="1"/>
  <c r="T326" i="1" s="1"/>
  <c r="S333" i="1"/>
  <c r="T333" i="1" s="1"/>
  <c r="S335" i="1"/>
  <c r="T335" i="1" s="1"/>
  <c r="S342" i="1"/>
  <c r="T342" i="1" s="1"/>
  <c r="S349" i="1"/>
  <c r="T349" i="1" s="1"/>
  <c r="S351" i="1"/>
  <c r="T351" i="1" s="1"/>
  <c r="S358" i="1"/>
  <c r="T358" i="1" s="1"/>
  <c r="S365" i="1"/>
  <c r="T365" i="1" s="1"/>
  <c r="S367" i="1"/>
  <c r="T367" i="1" s="1"/>
  <c r="S54" i="1"/>
  <c r="T54" i="1" s="1"/>
  <c r="S62" i="1"/>
  <c r="T62" i="1" s="1"/>
  <c r="S70" i="1"/>
  <c r="T70" i="1" s="1"/>
  <c r="S78" i="1"/>
  <c r="T78" i="1" s="1"/>
  <c r="S86" i="1"/>
  <c r="T86" i="1" s="1"/>
  <c r="S94" i="1"/>
  <c r="T94" i="1" s="1"/>
  <c r="S102" i="1"/>
  <c r="T102" i="1" s="1"/>
  <c r="S110" i="1"/>
  <c r="T110" i="1" s="1"/>
  <c r="S118" i="1"/>
  <c r="T118" i="1" s="1"/>
  <c r="S126" i="1"/>
  <c r="T126" i="1" s="1"/>
  <c r="S134" i="1"/>
  <c r="T134" i="1" s="1"/>
  <c r="S142" i="1"/>
  <c r="T142" i="1" s="1"/>
  <c r="S150" i="1"/>
  <c r="T150" i="1" s="1"/>
  <c r="S158" i="1"/>
  <c r="T158" i="1" s="1"/>
  <c r="S166" i="1"/>
  <c r="T166" i="1" s="1"/>
  <c r="S174" i="1"/>
  <c r="T174" i="1" s="1"/>
  <c r="S182" i="1"/>
  <c r="T182" i="1" s="1"/>
  <c r="S190" i="1"/>
  <c r="T190" i="1" s="1"/>
  <c r="S198" i="1"/>
  <c r="T198" i="1" s="1"/>
  <c r="S206" i="1"/>
  <c r="T206" i="1" s="1"/>
  <c r="S214" i="1"/>
  <c r="T214" i="1" s="1"/>
  <c r="S222" i="1"/>
  <c r="T222" i="1" s="1"/>
  <c r="S230" i="1"/>
  <c r="T230" i="1" s="1"/>
  <c r="S238" i="1"/>
  <c r="T238" i="1" s="1"/>
  <c r="S246" i="1"/>
  <c r="T246" i="1" s="1"/>
  <c r="S254" i="1"/>
  <c r="T254" i="1" s="1"/>
  <c r="S265" i="1"/>
  <c r="T265" i="1" s="1"/>
  <c r="S267" i="1"/>
  <c r="T267" i="1" s="1"/>
  <c r="S274" i="1"/>
  <c r="T274" i="1" s="1"/>
  <c r="S281" i="1"/>
  <c r="T281" i="1" s="1"/>
  <c r="S283" i="1"/>
  <c r="T283" i="1" s="1"/>
  <c r="S290" i="1"/>
  <c r="T290" i="1" s="1"/>
  <c r="S297" i="1"/>
  <c r="T297" i="1" s="1"/>
  <c r="S299" i="1"/>
  <c r="T299" i="1" s="1"/>
  <c r="S306" i="1"/>
  <c r="T306" i="1" s="1"/>
  <c r="S53" i="1"/>
  <c r="T53" i="1" s="1"/>
  <c r="S61" i="1"/>
  <c r="T61" i="1" s="1"/>
  <c r="S69" i="1"/>
  <c r="T69" i="1" s="1"/>
  <c r="S77" i="1"/>
  <c r="T77" i="1" s="1"/>
  <c r="S85" i="1"/>
  <c r="T85" i="1" s="1"/>
  <c r="S93" i="1"/>
  <c r="T93" i="1" s="1"/>
  <c r="S101" i="1"/>
  <c r="T101" i="1" s="1"/>
  <c r="S109" i="1"/>
  <c r="T109" i="1" s="1"/>
  <c r="S117" i="1"/>
  <c r="T117" i="1" s="1"/>
  <c r="S125" i="1"/>
  <c r="T125" i="1" s="1"/>
  <c r="S133" i="1"/>
  <c r="T133" i="1" s="1"/>
  <c r="S141" i="1"/>
  <c r="T141" i="1" s="1"/>
  <c r="S149" i="1"/>
  <c r="T149" i="1" s="1"/>
  <c r="S157" i="1"/>
  <c r="T157" i="1" s="1"/>
  <c r="S165" i="1"/>
  <c r="T165" i="1" s="1"/>
  <c r="S173" i="1"/>
  <c r="T173" i="1" s="1"/>
  <c r="S181" i="1"/>
  <c r="T181" i="1" s="1"/>
  <c r="S189" i="1"/>
  <c r="T189" i="1" s="1"/>
  <c r="S197" i="1"/>
  <c r="T197" i="1" s="1"/>
  <c r="S205" i="1"/>
  <c r="T205" i="1" s="1"/>
  <c r="S213" i="1"/>
  <c r="T213" i="1" s="1"/>
  <c r="S221" i="1"/>
  <c r="T221" i="1" s="1"/>
  <c r="S229" i="1"/>
  <c r="T229" i="1" s="1"/>
  <c r="S237" i="1"/>
  <c r="T237" i="1" s="1"/>
  <c r="S245" i="1"/>
  <c r="T245" i="1" s="1"/>
  <c r="S253" i="1"/>
  <c r="T253" i="1" s="1"/>
  <c r="S261" i="1"/>
  <c r="T261" i="1" s="1"/>
  <c r="S263" i="1"/>
  <c r="T263" i="1" s="1"/>
  <c r="S270" i="1"/>
  <c r="T270" i="1" s="1"/>
  <c r="S277" i="1"/>
  <c r="T277" i="1" s="1"/>
  <c r="S279" i="1"/>
  <c r="T279" i="1" s="1"/>
  <c r="S286" i="1"/>
  <c r="T286" i="1" s="1"/>
  <c r="S293" i="1"/>
  <c r="T293" i="1" s="1"/>
  <c r="S295" i="1"/>
  <c r="T295" i="1" s="1"/>
  <c r="S302" i="1"/>
  <c r="T302" i="1" s="1"/>
  <c r="S309" i="1"/>
  <c r="T309" i="1" s="1"/>
  <c r="S311" i="1"/>
  <c r="T311" i="1" s="1"/>
  <c r="S318" i="1"/>
  <c r="T318" i="1" s="1"/>
  <c r="S325" i="1"/>
  <c r="T325" i="1" s="1"/>
  <c r="S327" i="1"/>
  <c r="T327" i="1" s="1"/>
  <c r="S334" i="1"/>
  <c r="T334" i="1" s="1"/>
  <c r="S341" i="1"/>
  <c r="T341" i="1" s="1"/>
  <c r="S343" i="1"/>
  <c r="T343" i="1" s="1"/>
  <c r="S350" i="1"/>
  <c r="T350" i="1" s="1"/>
  <c r="S357" i="1"/>
  <c r="T357" i="1" s="1"/>
  <c r="S359" i="1"/>
  <c r="T359" i="1" s="1"/>
  <c r="S366" i="1"/>
  <c r="T366" i="1" s="1"/>
  <c r="S74" i="1"/>
  <c r="T74" i="1" s="1"/>
  <c r="S106" i="1"/>
  <c r="T106" i="1" s="1"/>
  <c r="S138" i="1"/>
  <c r="T138" i="1" s="1"/>
  <c r="S170" i="1"/>
  <c r="T170" i="1" s="1"/>
  <c r="S202" i="1"/>
  <c r="T202" i="1" s="1"/>
  <c r="S234" i="1"/>
  <c r="T234" i="1" s="1"/>
  <c r="S307" i="1"/>
  <c r="T307" i="1" s="1"/>
  <c r="S313" i="1"/>
  <c r="T313" i="1" s="1"/>
  <c r="S331" i="1"/>
  <c r="T331" i="1" s="1"/>
  <c r="S338" i="1"/>
  <c r="T338" i="1" s="1"/>
  <c r="S345" i="1"/>
  <c r="T345" i="1" s="1"/>
  <c r="S363" i="1"/>
  <c r="T363" i="1" s="1"/>
  <c r="S66" i="1"/>
  <c r="T66" i="1" s="1"/>
  <c r="S98" i="1"/>
  <c r="T98" i="1" s="1"/>
  <c r="S162" i="1"/>
  <c r="T162" i="1" s="1"/>
  <c r="S226" i="1"/>
  <c r="T226" i="1" s="1"/>
  <c r="S258" i="1"/>
  <c r="T258" i="1" s="1"/>
  <c r="S266" i="1"/>
  <c r="T266" i="1" s="1"/>
  <c r="S273" i="1"/>
  <c r="T273" i="1" s="1"/>
  <c r="S82" i="1"/>
  <c r="T82" i="1" s="1"/>
  <c r="S114" i="1"/>
  <c r="T114" i="1" s="1"/>
  <c r="S146" i="1"/>
  <c r="T146" i="1" s="1"/>
  <c r="S178" i="1"/>
  <c r="T178" i="1" s="1"/>
  <c r="S210" i="1"/>
  <c r="T210" i="1" s="1"/>
  <c r="S242" i="1"/>
  <c r="T242" i="1" s="1"/>
  <c r="S291" i="1"/>
  <c r="T291" i="1" s="1"/>
  <c r="S298" i="1"/>
  <c r="T298" i="1" s="1"/>
  <c r="S305" i="1"/>
  <c r="T305" i="1" s="1"/>
  <c r="S323" i="1"/>
  <c r="T323" i="1" s="1"/>
  <c r="S330" i="1"/>
  <c r="T330" i="1" s="1"/>
  <c r="S337" i="1"/>
  <c r="T337" i="1" s="1"/>
  <c r="S355" i="1"/>
  <c r="T355" i="1" s="1"/>
  <c r="S362" i="1"/>
  <c r="T362" i="1" s="1"/>
  <c r="S58" i="1"/>
  <c r="T58" i="1" s="1"/>
  <c r="S90" i="1"/>
  <c r="T90" i="1" s="1"/>
  <c r="S122" i="1"/>
  <c r="T122" i="1" s="1"/>
  <c r="S154" i="1"/>
  <c r="T154" i="1" s="1"/>
  <c r="S186" i="1"/>
  <c r="T186" i="1" s="1"/>
  <c r="S218" i="1"/>
  <c r="T218" i="1" s="1"/>
  <c r="S250" i="1"/>
  <c r="T250" i="1" s="1"/>
  <c r="S275" i="1"/>
  <c r="T275" i="1" s="1"/>
  <c r="S282" i="1"/>
  <c r="T282" i="1" s="1"/>
  <c r="S289" i="1"/>
  <c r="T289" i="1" s="1"/>
  <c r="S315" i="1"/>
  <c r="T315" i="1" s="1"/>
  <c r="S322" i="1"/>
  <c r="T322" i="1" s="1"/>
  <c r="S329" i="1"/>
  <c r="T329" i="1" s="1"/>
  <c r="S347" i="1"/>
  <c r="T347" i="1" s="1"/>
  <c r="S354" i="1"/>
  <c r="T354" i="1" s="1"/>
  <c r="S361" i="1"/>
  <c r="T361" i="1" s="1"/>
  <c r="S130" i="1"/>
  <c r="T130" i="1" s="1"/>
  <c r="S194" i="1"/>
  <c r="T194" i="1" s="1"/>
  <c r="S314" i="1"/>
  <c r="T314" i="1" s="1"/>
  <c r="S321" i="1"/>
  <c r="T321" i="1" s="1"/>
  <c r="S339" i="1"/>
  <c r="T339" i="1" s="1"/>
  <c r="S346" i="1"/>
  <c r="T346" i="1" s="1"/>
  <c r="S353" i="1"/>
  <c r="T353" i="1" s="1"/>
  <c r="W332" i="1"/>
  <c r="W201" i="1"/>
  <c r="W89" i="1"/>
  <c r="W186" i="1"/>
  <c r="W92" i="1"/>
  <c r="W257" i="1"/>
  <c r="W282" i="1"/>
  <c r="W3" i="2"/>
  <c r="W278" i="1"/>
  <c r="W153" i="1"/>
  <c r="W185" i="1"/>
  <c r="W77" i="1"/>
  <c r="W4" i="2"/>
  <c r="W243" i="1"/>
  <c r="W305" i="1"/>
  <c r="W191" i="1"/>
  <c r="W290" i="1"/>
  <c r="W289" i="1"/>
  <c r="W211" i="1"/>
  <c r="W163" i="1"/>
  <c r="W103" i="1"/>
  <c r="W316" i="1"/>
  <c r="W59" i="1"/>
  <c r="W114" i="1"/>
  <c r="W284" i="1"/>
  <c r="W105" i="1"/>
  <c r="W189" i="1"/>
  <c r="W157" i="1"/>
  <c r="W199" i="1"/>
  <c r="W68" i="1"/>
  <c r="W232" i="1"/>
  <c r="W221" i="1"/>
  <c r="W244" i="1"/>
  <c r="W233" i="1"/>
  <c r="W261" i="1"/>
  <c r="W184" i="1"/>
  <c r="W274" i="1"/>
  <c r="W210" i="1"/>
  <c r="W256" i="1"/>
  <c r="W304" i="1"/>
  <c r="W125" i="1"/>
  <c r="W69" i="1"/>
  <c r="W102" i="1"/>
  <c r="W299" i="1"/>
  <c r="W70" i="1"/>
  <c r="W269" i="1"/>
  <c r="W251" i="1"/>
  <c r="W255" i="1"/>
  <c r="W241" i="1"/>
  <c r="W266" i="1"/>
  <c r="W235" i="1"/>
  <c r="W333" i="1"/>
  <c r="W276" i="1"/>
  <c r="W65" i="1"/>
  <c r="W339" i="1"/>
  <c r="W100" i="1"/>
  <c r="W313" i="1"/>
  <c r="W107" i="1"/>
  <c r="W195" i="1"/>
  <c r="W226" i="1"/>
  <c r="W111" i="1"/>
  <c r="W328" i="1"/>
  <c r="W142" i="1"/>
  <c r="W143" i="1"/>
  <c r="W75" i="1"/>
  <c r="W246" i="1"/>
  <c r="W218" i="1"/>
  <c r="W97" i="1"/>
  <c r="W335" i="1"/>
  <c r="W182" i="1"/>
  <c r="W62" i="1"/>
  <c r="W213" i="1"/>
  <c r="W272" i="1"/>
  <c r="W164" i="1"/>
  <c r="W270" i="1"/>
  <c r="W296" i="1"/>
  <c r="W311" i="1"/>
  <c r="W124" i="1"/>
  <c r="W223" i="1"/>
  <c r="W258" i="1"/>
  <c r="W74" i="1"/>
  <c r="W334" i="1"/>
  <c r="W136" i="1"/>
  <c r="W230" i="1"/>
  <c r="W187" i="1"/>
  <c r="W91" i="1"/>
  <c r="W130" i="1"/>
  <c r="W250" i="1"/>
  <c r="W327" i="1"/>
  <c r="W147" i="1"/>
  <c r="W174" i="1"/>
  <c r="W219" i="1"/>
  <c r="W267" i="1"/>
  <c r="W94" i="1"/>
  <c r="W288" i="1"/>
  <c r="W196" i="1"/>
  <c r="W225" i="1"/>
  <c r="W85" i="1"/>
  <c r="W101" i="1"/>
  <c r="W292" i="1"/>
  <c r="W140" i="1"/>
  <c r="W259" i="1"/>
  <c r="W336" i="1"/>
  <c r="W133" i="1"/>
  <c r="W96" i="1"/>
  <c r="W265" i="1"/>
  <c r="W320" i="1"/>
  <c r="W83" i="1"/>
  <c r="W337" i="1"/>
  <c r="W60" i="1"/>
  <c r="W67" i="1"/>
  <c r="W110" i="1"/>
  <c r="W224" i="1"/>
  <c r="W141" i="1"/>
  <c r="W156" i="1"/>
  <c r="W129" i="1"/>
  <c r="W122" i="1"/>
  <c r="W252" i="1"/>
  <c r="W234" i="1"/>
  <c r="W326" i="1"/>
  <c r="W88" i="1"/>
  <c r="W72" i="1"/>
  <c r="W173" i="1"/>
  <c r="W323" i="1"/>
  <c r="W301" i="1"/>
  <c r="W126" i="1"/>
  <c r="W134" i="1"/>
  <c r="W79" i="1"/>
  <c r="W295" i="1"/>
  <c r="W93" i="1"/>
  <c r="W137" i="1"/>
  <c r="W329" i="1"/>
  <c r="W260" i="1"/>
  <c r="W148" i="1"/>
  <c r="W5" i="2"/>
  <c r="W95" i="1"/>
  <c r="W307" i="1"/>
  <c r="W76" i="1"/>
  <c r="W315" i="1"/>
  <c r="W215" i="1"/>
  <c r="W135" i="1"/>
  <c r="W308" i="1"/>
  <c r="W128" i="1"/>
  <c r="W236" i="1"/>
  <c r="W115" i="1"/>
  <c r="W2" i="2"/>
  <c r="W152" i="1"/>
  <c r="W238" i="1"/>
  <c r="W294" i="1"/>
  <c r="W106" i="1"/>
  <c r="W149" i="1"/>
  <c r="W207" i="1"/>
  <c r="W178" i="1"/>
  <c r="W197" i="1"/>
  <c r="W317" i="1"/>
  <c r="W181" i="1"/>
  <c r="W87" i="1"/>
  <c r="W160" i="1"/>
  <c r="W220" i="1"/>
  <c r="W179" i="1"/>
  <c r="W206" i="1"/>
  <c r="W192" i="1"/>
  <c r="W263" i="1"/>
  <c r="W80" i="1"/>
  <c r="W271" i="1"/>
  <c r="W264" i="1"/>
  <c r="W314" i="1"/>
  <c r="W216" i="1"/>
  <c r="W104" i="1"/>
  <c r="W119" i="1"/>
  <c r="W217" i="1"/>
  <c r="W200" i="1"/>
  <c r="W166" i="1"/>
  <c r="W159" i="1"/>
  <c r="W183" i="1"/>
  <c r="W116" i="1"/>
  <c r="W90" i="1"/>
  <c r="AA5" i="2"/>
  <c r="W253" i="1"/>
  <c r="W338" i="1"/>
  <c r="AA12" i="2"/>
  <c r="W247" i="1"/>
  <c r="W170" i="1"/>
  <c r="W193" i="1"/>
  <c r="W58" i="1"/>
  <c r="W154" i="1"/>
  <c r="W229" i="1"/>
  <c r="W291" i="1"/>
  <c r="W298" i="1"/>
  <c r="W214" i="1"/>
  <c r="W202" i="1"/>
  <c r="W286" i="1"/>
  <c r="W194" i="1"/>
  <c r="W242" i="1"/>
  <c r="W139" i="1"/>
  <c r="W176" i="1"/>
  <c r="W78" i="1"/>
  <c r="W73" i="1"/>
  <c r="W132" i="1"/>
  <c r="W227" i="1"/>
  <c r="W228" i="1"/>
  <c r="W297" i="1"/>
  <c r="W150" i="1"/>
  <c r="W306" i="1"/>
  <c r="W145" i="1"/>
  <c r="W63" i="1"/>
  <c r="W161" i="1"/>
  <c r="W112" i="1"/>
  <c r="W165" i="1"/>
  <c r="W331" i="1"/>
  <c r="W169" i="1"/>
  <c r="W254" i="1"/>
  <c r="W180" i="1"/>
  <c r="W293" i="1"/>
  <c r="W144" i="1"/>
  <c r="W209" i="1"/>
  <c r="W318" i="1"/>
  <c r="W175" i="1"/>
  <c r="W146" i="1"/>
  <c r="W167" i="1"/>
  <c r="W162" i="1"/>
  <c r="W198" i="1"/>
  <c r="W330" i="1"/>
  <c r="W84" i="1"/>
  <c r="W237" i="1"/>
  <c r="W283" i="1"/>
  <c r="W113" i="1"/>
  <c r="W117" i="1"/>
  <c r="W71" i="1"/>
  <c r="W188" i="1"/>
  <c r="W322" i="1"/>
  <c r="W310" i="1"/>
  <c r="W245" i="1"/>
  <c r="W172" i="1"/>
  <c r="W81" i="1"/>
  <c r="W155" i="1"/>
  <c r="W205" i="1"/>
  <c r="W275" i="1"/>
  <c r="W98" i="1"/>
  <c r="W300" i="1"/>
  <c r="W203" i="1"/>
  <c r="W309" i="1"/>
  <c r="W273" i="1"/>
  <c r="W118" i="1"/>
  <c r="W120" i="1"/>
  <c r="W302" i="1"/>
  <c r="W204" i="1"/>
  <c r="W123" i="1"/>
  <c r="W239" i="1"/>
  <c r="W82" i="1"/>
  <c r="W171" i="1"/>
  <c r="W208" i="1"/>
  <c r="W109" i="1"/>
  <c r="W262" i="1"/>
  <c r="W121" i="1"/>
  <c r="W151" i="1"/>
  <c r="W222" i="1"/>
  <c r="W138" i="1"/>
  <c r="W248" i="1"/>
  <c r="W177" i="1"/>
  <c r="W212" i="1"/>
  <c r="W249" i="1"/>
  <c r="W168" i="1"/>
  <c r="W86" i="1"/>
  <c r="W64" i="1"/>
  <c r="W268" i="1"/>
  <c r="W190" i="1"/>
  <c r="W131" i="1"/>
  <c r="W321" i="1"/>
  <c r="W312" i="1"/>
  <c r="W303" i="1"/>
  <c r="W281" i="1"/>
  <c r="W324" i="1"/>
  <c r="W325" i="1"/>
  <c r="W66" i="1"/>
  <c r="W231" i="1"/>
  <c r="W127" i="1"/>
  <c r="W277" i="1"/>
  <c r="W287" i="1"/>
  <c r="W279" i="1"/>
  <c r="W61" i="1"/>
  <c r="W158" i="1"/>
  <c r="W240" i="1"/>
  <c r="W285" i="1"/>
  <c r="W99" i="1"/>
  <c r="W319" i="1"/>
  <c r="W108" i="1"/>
  <c r="W280" i="1"/>
  <c r="AA4" i="2" l="1"/>
  <c r="AA17" i="2"/>
  <c r="C21" i="2" s="1"/>
  <c r="C22" i="2" s="1"/>
  <c r="L384" i="1"/>
  <c r="R384" i="1" s="1"/>
  <c r="L380" i="1"/>
  <c r="R380" i="1" s="1"/>
  <c r="L374" i="1"/>
  <c r="R374" i="1" s="1"/>
  <c r="L372" i="1"/>
  <c r="R372" i="1" s="1"/>
  <c r="L382" i="1"/>
  <c r="R382" i="1" s="1"/>
  <c r="L387" i="1"/>
  <c r="R387" i="1" s="1"/>
  <c r="L369" i="1"/>
  <c r="R369" i="1" s="1"/>
  <c r="Q369" i="1"/>
  <c r="S368" i="1"/>
  <c r="T368" i="1" s="1"/>
  <c r="M385" i="1"/>
  <c r="S385" i="1" s="1"/>
  <c r="T385" i="1" s="1"/>
  <c r="U386" i="1" s="1"/>
  <c r="M378" i="1"/>
  <c r="S378" i="1" s="1"/>
  <c r="T378" i="1" s="1"/>
  <c r="U379" i="1" s="1"/>
  <c r="M379" i="1"/>
  <c r="M383" i="1"/>
  <c r="S383" i="1" s="1"/>
  <c r="T383" i="1" s="1"/>
  <c r="U384" i="1" s="1"/>
  <c r="M386" i="1"/>
  <c r="M381" i="1"/>
  <c r="M376" i="1"/>
  <c r="M375" i="1"/>
  <c r="S375" i="1" s="1"/>
  <c r="M377" i="1"/>
  <c r="M373" i="1"/>
  <c r="S373" i="1" s="1"/>
  <c r="L371" i="1"/>
  <c r="R371" i="1" s="1"/>
  <c r="L370" i="1"/>
  <c r="R370" i="1" s="1"/>
  <c r="S57" i="1"/>
  <c r="R57" i="1"/>
  <c r="M16" i="1"/>
  <c r="S16" i="1"/>
  <c r="T16" i="1" s="1"/>
  <c r="M20" i="1"/>
  <c r="S20" i="1"/>
  <c r="T20" i="1" s="1"/>
  <c r="M9" i="1"/>
  <c r="S9" i="1"/>
  <c r="T9" i="1" s="1"/>
  <c r="M12" i="1"/>
  <c r="S12" i="1"/>
  <c r="T12" i="1" s="1"/>
  <c r="M29" i="1"/>
  <c r="S29" i="1"/>
  <c r="T29" i="1" s="1"/>
  <c r="M21" i="1"/>
  <c r="S21" i="1"/>
  <c r="T21" i="1" s="1"/>
  <c r="M4" i="1"/>
  <c r="S4" i="1"/>
  <c r="T4" i="1" s="1"/>
  <c r="M17" i="1"/>
  <c r="S17" i="1"/>
  <c r="T17" i="1" s="1"/>
  <c r="M13" i="1"/>
  <c r="S13" i="1"/>
  <c r="T13" i="1" s="1"/>
  <c r="M8" i="1"/>
  <c r="S8" i="1"/>
  <c r="T8" i="1" s="1"/>
  <c r="M37" i="1"/>
  <c r="S37" i="1"/>
  <c r="T37" i="1" s="1"/>
  <c r="M10" i="1"/>
  <c r="S10" i="1"/>
  <c r="T10" i="1" s="1"/>
  <c r="M18" i="1"/>
  <c r="S18" i="1"/>
  <c r="T18" i="1" s="1"/>
  <c r="M14" i="1"/>
  <c r="S14" i="1"/>
  <c r="T14" i="1" s="1"/>
  <c r="M6" i="1"/>
  <c r="S6" i="1"/>
  <c r="T6" i="1" s="1"/>
  <c r="W25" i="1"/>
  <c r="W4" i="1"/>
  <c r="W12" i="1"/>
  <c r="AA7" i="2"/>
  <c r="W24" i="1"/>
  <c r="W340" i="1"/>
  <c r="W23" i="1"/>
  <c r="B20" i="2"/>
  <c r="AA10" i="2"/>
  <c r="AA9" i="2"/>
  <c r="W8" i="1"/>
  <c r="W14" i="1"/>
  <c r="W5" i="1"/>
  <c r="W3" i="1"/>
  <c r="AA8" i="2"/>
  <c r="W20" i="1"/>
  <c r="AA6" i="2"/>
  <c r="W22" i="1"/>
  <c r="W15" i="1"/>
  <c r="W19" i="1"/>
  <c r="W9" i="1"/>
  <c r="W2" i="1"/>
  <c r="W26" i="1"/>
  <c r="W27" i="1"/>
  <c r="W17" i="1"/>
  <c r="W21" i="1"/>
  <c r="W7" i="1"/>
  <c r="AA13" i="2"/>
  <c r="W16" i="1"/>
  <c r="AA14" i="2"/>
  <c r="AD4" i="2"/>
  <c r="W18" i="1"/>
  <c r="W28" i="1"/>
  <c r="W10" i="1"/>
  <c r="W13" i="1"/>
  <c r="W6" i="1"/>
  <c r="W11" i="1"/>
  <c r="AA11" i="2"/>
  <c r="U368" i="1" l="1"/>
  <c r="B21" i="2"/>
  <c r="B22" i="2" s="1"/>
  <c r="B23" i="2" s="1"/>
  <c r="M384" i="1"/>
  <c r="S384" i="1" s="1"/>
  <c r="T384" i="1" s="1"/>
  <c r="U385" i="1" s="1"/>
  <c r="M380" i="1"/>
  <c r="S380" i="1" s="1"/>
  <c r="T380" i="1" s="1"/>
  <c r="U381" i="1" s="1"/>
  <c r="M374" i="1"/>
  <c r="S374" i="1" s="1"/>
  <c r="T374" i="1" s="1"/>
  <c r="U375" i="1" s="1"/>
  <c r="AA20" i="2"/>
  <c r="AA22" i="2" s="1"/>
  <c r="M382" i="1"/>
  <c r="S382" i="1" s="1"/>
  <c r="T382" i="1" s="1"/>
  <c r="U383" i="1" s="1"/>
  <c r="M369" i="1"/>
  <c r="S369" i="1" s="1"/>
  <c r="T369" i="1" s="1"/>
  <c r="M372" i="1"/>
  <c r="S372" i="1" s="1"/>
  <c r="T372" i="1" s="1"/>
  <c r="U373" i="1" s="1"/>
  <c r="M387" i="1"/>
  <c r="S387" i="1" s="1"/>
  <c r="T387" i="1" s="1"/>
  <c r="S381" i="1"/>
  <c r="T381" i="1" s="1"/>
  <c r="U382" i="1" s="1"/>
  <c r="S379" i="1"/>
  <c r="T379" i="1" s="1"/>
  <c r="U380" i="1" s="1"/>
  <c r="S376" i="1"/>
  <c r="T376" i="1" s="1"/>
  <c r="U377" i="1" s="1"/>
  <c r="S386" i="1"/>
  <c r="T386" i="1" s="1"/>
  <c r="U387" i="1" s="1"/>
  <c r="S377" i="1"/>
  <c r="T377" i="1" s="1"/>
  <c r="U378" i="1" s="1"/>
  <c r="T373" i="1"/>
  <c r="U374" i="1" s="1"/>
  <c r="T57" i="1"/>
  <c r="AA4" i="1" s="1"/>
  <c r="T375" i="1"/>
  <c r="U376" i="1" s="1"/>
  <c r="M371" i="1"/>
  <c r="M370" i="1"/>
  <c r="W36" i="1"/>
  <c r="W57" i="1"/>
  <c r="AA8" i="1"/>
  <c r="W46" i="1"/>
  <c r="AA11" i="1"/>
  <c r="W33" i="1"/>
  <c r="W54" i="1"/>
  <c r="W52" i="1"/>
  <c r="W45" i="1"/>
  <c r="W38" i="1"/>
  <c r="W43" i="1"/>
  <c r="W50" i="1"/>
  <c r="W51" i="1"/>
  <c r="W53" i="1"/>
  <c r="W49" i="1"/>
  <c r="W31" i="1"/>
  <c r="W42" i="1"/>
  <c r="W34" i="1"/>
  <c r="W37" i="1"/>
  <c r="AA10" i="1"/>
  <c r="W32" i="1"/>
  <c r="AA7" i="1"/>
  <c r="W47" i="1"/>
  <c r="W44" i="1"/>
  <c r="W35" i="1"/>
  <c r="AA5" i="1"/>
  <c r="W341" i="1"/>
  <c r="W39" i="1"/>
  <c r="AA9" i="1"/>
  <c r="AA13" i="1"/>
  <c r="W40" i="1"/>
  <c r="W55" i="1"/>
  <c r="W56" i="1"/>
  <c r="W29" i="1"/>
  <c r="W30" i="1"/>
  <c r="AA12" i="1"/>
  <c r="W41" i="1"/>
  <c r="AA14" i="1"/>
  <c r="W48" i="1"/>
  <c r="AA6" i="1"/>
  <c r="U369" i="1" l="1"/>
  <c r="S371" i="1"/>
  <c r="T371" i="1" s="1"/>
  <c r="U372" i="1" s="1"/>
  <c r="S370" i="1"/>
  <c r="T370" i="1" s="1"/>
  <c r="AD4" i="1"/>
  <c r="W347" i="1"/>
  <c r="W350" i="1"/>
  <c r="W349" i="1"/>
  <c r="W360" i="1"/>
  <c r="W352" i="1"/>
  <c r="W354" i="1"/>
  <c r="W355" i="1"/>
  <c r="W342" i="1"/>
  <c r="W348" i="1"/>
  <c r="W345" i="1"/>
  <c r="W344" i="1"/>
  <c r="W359" i="1"/>
  <c r="W356" i="1"/>
  <c r="W351" i="1"/>
  <c r="W357" i="1"/>
  <c r="W343" i="1"/>
  <c r="W346" i="1"/>
  <c r="W353" i="1"/>
  <c r="W358" i="1"/>
  <c r="U371" i="1" l="1"/>
  <c r="U370" i="1"/>
  <c r="T389" i="1"/>
  <c r="W364" i="1"/>
  <c r="W367" i="1"/>
  <c r="W366" i="1"/>
  <c r="W362" i="1"/>
  <c r="W363" i="1"/>
  <c r="W361" i="1"/>
  <c r="W365" i="1"/>
  <c r="AA17" i="1" l="1"/>
  <c r="C20" i="1" s="1"/>
  <c r="C21" i="1" s="1"/>
  <c r="AA21" i="1"/>
  <c r="AA20" i="1"/>
  <c r="AD21" i="1"/>
  <c r="B19" i="1"/>
  <c r="B20" i="1" l="1"/>
  <c r="B21" i="1" s="1"/>
  <c r="B22" i="1" s="1"/>
  <c r="AA22" i="1"/>
</calcChain>
</file>

<file path=xl/sharedStrings.xml><?xml version="1.0" encoding="utf-8"?>
<sst xmlns="http://schemas.openxmlformats.org/spreadsheetml/2006/main" count="155" uniqueCount="64">
  <si>
    <t>Appl 1</t>
  </si>
  <si>
    <t>Appl 2</t>
  </si>
  <si>
    <t>Appl 3</t>
  </si>
  <si>
    <t>g</t>
  </si>
  <si>
    <t>t2</t>
  </si>
  <si>
    <t>t3</t>
  </si>
  <si>
    <t>[1]</t>
  </si>
  <si>
    <t>[2]</t>
  </si>
  <si>
    <t>[3]</t>
  </si>
  <si>
    <t>t4</t>
  </si>
  <si>
    <t>t5</t>
  </si>
  <si>
    <t>t6</t>
  </si>
  <si>
    <t>[6]</t>
  </si>
  <si>
    <t>[5]</t>
  </si>
  <si>
    <t>[4]</t>
  </si>
  <si>
    <t>Appl 4</t>
  </si>
  <si>
    <t>Appl 5</t>
  </si>
  <si>
    <t>Appl 6</t>
  </si>
  <si>
    <t>PECmax</t>
  </si>
  <si>
    <t>riga</t>
  </si>
  <si>
    <t>Year</t>
  </si>
  <si>
    <t>PEC plateau</t>
  </si>
  <si>
    <t>PECplateau</t>
  </si>
  <si>
    <t>PECoverall</t>
  </si>
  <si>
    <t>reached on year</t>
  </si>
  <si>
    <t>occurring on day</t>
  </si>
  <si>
    <t>DFOP</t>
  </si>
  <si>
    <t>SFO</t>
  </si>
  <si>
    <t>FOMC</t>
  </si>
  <si>
    <t>β</t>
  </si>
  <si>
    <t>Input values</t>
  </si>
  <si>
    <t>Inter TWA</t>
  </si>
  <si>
    <t>TWAmax</t>
  </si>
  <si>
    <t>x</t>
  </si>
  <si>
    <t>y</t>
  </si>
  <si>
    <t>TWA length (d)</t>
  </si>
  <si>
    <t>International Centre for Pesticide and Healt Risk Prevention</t>
  </si>
  <si>
    <t>University Hospital Luigi Sacco</t>
  </si>
  <si>
    <t>Via G.B. Grassi, 7420157 Milano, Italy</t>
  </si>
  <si>
    <t>www.icps.it</t>
  </si>
  <si>
    <t>infoicps@icps.it</t>
  </si>
  <si>
    <t>Tool Developer:</t>
  </si>
  <si>
    <t>Alessio Ippolito</t>
  </si>
  <si>
    <t>Contact:</t>
  </si>
  <si>
    <t>alessio.ippolito@icps.it</t>
  </si>
  <si>
    <t>PEC soil calculator</t>
  </si>
  <si>
    <t>Go to DFOP kinetic</t>
  </si>
  <si>
    <t>Go to SFO
kinetic</t>
  </si>
  <si>
    <t>Go to FOMC kinetic</t>
  </si>
  <si>
    <r>
      <rPr>
        <b/>
        <sz val="14"/>
        <color theme="1"/>
        <rFont val="Calibri"/>
        <family val="2"/>
        <scheme val="minor"/>
      </rPr>
      <t>How to use this file:</t>
    </r>
    <r>
      <rPr>
        <sz val="11"/>
        <color theme="1"/>
        <rFont val="Calibri"/>
        <family val="2"/>
        <scheme val="minor"/>
      </rPr>
      <t xml:space="preserve">
This tool is conceived to calculate PEC soil using three different kinetic models (SFO, DFOP, and FOMC).
The calculator can handle up to six applications during the same year. For each application the User should specify the rate (in g/ha) and the plant interception (0-1). Also, the calculator needs as input the time between applications (d) and the basic kinetic parameters (one for SFO, two for FOMC and three for DFOP). The calculator lets the User specify the depth of the accumulation layer and the time for which the TWA has to be calculated.
The calculator output comprise the PECmax (+ the day after the first application in which the PECmax occours), the PECtwa for the specified time-window, the PECplateau (+ the year after the first application in which the PECplateau occours - maximum is 20 years), and the PECoverall (PECmax+PECplateau). A graphical representation of the PEC trend over time is also implemented.</t>
    </r>
  </si>
  <si>
    <r>
      <t>k</t>
    </r>
    <r>
      <rPr>
        <b/>
        <vertAlign val="subscript"/>
        <sz val="11"/>
        <color theme="1"/>
        <rFont val="Calibri"/>
        <family val="2"/>
        <scheme val="minor"/>
      </rPr>
      <t xml:space="preserve"> </t>
    </r>
    <r>
      <rPr>
        <b/>
        <sz val="11"/>
        <color theme="1"/>
        <rFont val="Calibri"/>
        <family val="2"/>
        <scheme val="minor"/>
      </rPr>
      <t>(1/d)</t>
    </r>
  </si>
  <si>
    <t>Mixing depth (cm)</t>
  </si>
  <si>
    <t>Foliar interception [0-1]</t>
  </si>
  <si>
    <t>Application rate (g/ha)</t>
  </si>
  <si>
    <r>
      <t>Bulk density (g/cm</t>
    </r>
    <r>
      <rPr>
        <vertAlign val="superscript"/>
        <sz val="11"/>
        <color theme="1"/>
        <rFont val="Calibri"/>
        <family val="2"/>
        <scheme val="minor"/>
      </rPr>
      <t>3</t>
    </r>
    <r>
      <rPr>
        <sz val="11"/>
        <color theme="1"/>
        <rFont val="Calibri"/>
        <family val="2"/>
        <scheme val="minor"/>
      </rPr>
      <t>)</t>
    </r>
  </si>
  <si>
    <t>Application interval (d)</t>
  </si>
  <si>
    <t>DT50 in soil (d)</t>
  </si>
  <si>
    <t>Depth of accumulation (cm)</t>
  </si>
  <si>
    <t>t (days)</t>
  </si>
  <si>
    <t>PECactual (mg/kg)</t>
  </si>
  <si>
    <r>
      <t>PEC</t>
    </r>
    <r>
      <rPr>
        <b/>
        <sz val="8"/>
        <color theme="1"/>
        <rFont val="Calibri"/>
        <family val="2"/>
        <scheme val="minor"/>
      </rPr>
      <t>TWA (mg/kg)</t>
    </r>
  </si>
  <si>
    <r>
      <rPr>
        <b/>
        <sz val="11"/>
        <color theme="1"/>
        <rFont val="Calibri"/>
        <family val="2"/>
      </rPr>
      <t>α</t>
    </r>
    <r>
      <rPr>
        <vertAlign val="subscript"/>
        <sz val="11"/>
        <color theme="1"/>
        <rFont val="Calibri"/>
        <family val="2"/>
        <scheme val="minor"/>
      </rPr>
      <t/>
    </r>
  </si>
  <si>
    <r>
      <t>k</t>
    </r>
    <r>
      <rPr>
        <b/>
        <vertAlign val="subscript"/>
        <sz val="11"/>
        <color theme="1"/>
        <rFont val="Calibri"/>
        <family val="2"/>
        <scheme val="minor"/>
      </rPr>
      <t>2</t>
    </r>
    <r>
      <rPr>
        <b/>
        <sz val="11"/>
        <color theme="1"/>
        <rFont val="Calibri"/>
        <family val="2"/>
        <scheme val="minor"/>
      </rPr>
      <t xml:space="preserve"> (1/d)</t>
    </r>
  </si>
  <si>
    <r>
      <t>k</t>
    </r>
    <r>
      <rPr>
        <b/>
        <vertAlign val="subscript"/>
        <sz val="11"/>
        <color theme="1"/>
        <rFont val="Calibri"/>
        <family val="2"/>
        <scheme val="minor"/>
      </rPr>
      <t xml:space="preserve">1 </t>
    </r>
    <r>
      <rPr>
        <b/>
        <sz val="11"/>
        <color theme="1"/>
        <rFont val="Calibri"/>
        <family val="2"/>
        <scheme val="minor"/>
      </rPr>
      <t>(1/d)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</si>
</sst>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vertAlign val="superscript"/>
      <sz val="11"/>
      <color theme="1"/>
      <name val="Calibri"/>
      <family val="2"/>
      <scheme val="minor"/>
    </font>
    <font>
      <vertAlign val="subscript"/>
      <sz val="11"/>
      <color theme="1"/>
      <name val="Calibri"/>
      <family val="2"/>
      <scheme val="minor"/>
    </font>
    <font>
      <sz val="14"/>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u/>
      <sz val="11"/>
      <color theme="10"/>
      <name val="Calibri"/>
      <family val="2"/>
    </font>
    <font>
      <sz val="11"/>
      <name val="Calibri"/>
      <family val="2"/>
    </font>
    <font>
      <b/>
      <sz val="14"/>
      <color theme="1"/>
      <name val="Calibri"/>
      <family val="2"/>
      <scheme val="minor"/>
    </font>
    <font>
      <b/>
      <vertAlign val="subscript"/>
      <sz val="11"/>
      <color theme="1"/>
      <name val="Calibri"/>
      <family val="2"/>
      <scheme val="minor"/>
    </font>
    <font>
      <b/>
      <sz val="8"/>
      <color theme="1"/>
      <name val="Calibri"/>
      <family val="2"/>
      <scheme val="minor"/>
    </font>
    <font>
      <b/>
      <sz val="11"/>
      <color theme="1"/>
      <name val="Calibri"/>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darkTrellis">
        <fgColor theme="0"/>
        <bgColor rgb="FF99FF99"/>
      </patternFill>
    </fill>
    <fill>
      <patternFill patternType="darkTrellis">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9">
    <xf numFmtId="0" fontId="0" fillId="0" borderId="0" xfId="0"/>
    <xf numFmtId="0" fontId="0" fillId="3" borderId="0" xfId="0" applyFill="1"/>
    <xf numFmtId="0" fontId="6" fillId="3" borderId="0" xfId="0" applyFont="1" applyFill="1" applyAlignment="1">
      <alignment horizontal="center"/>
    </xf>
    <xf numFmtId="0" fontId="6" fillId="3" borderId="0" xfId="0" applyFont="1" applyFill="1" applyAlignment="1">
      <alignment horizontal="right"/>
    </xf>
    <xf numFmtId="0" fontId="6" fillId="3" borderId="0" xfId="0" applyFont="1" applyFill="1" applyAlignment="1">
      <alignment horizontal="left" indent="1"/>
    </xf>
    <xf numFmtId="0" fontId="9" fillId="3" borderId="0" xfId="1" applyFont="1" applyFill="1" applyBorder="1" applyAlignment="1" applyProtection="1">
      <alignment horizontal="center" vertical="center"/>
    </xf>
    <xf numFmtId="0" fontId="9" fillId="3" borderId="0" xfId="1" applyFont="1" applyFill="1" applyBorder="1" applyAlignment="1" applyProtection="1">
      <alignment horizontal="center" vertical="center" wrapText="1"/>
    </xf>
    <xf numFmtId="0" fontId="6" fillId="3" borderId="0" xfId="0" applyFont="1" applyFill="1" applyAlignment="1">
      <alignment horizont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wrapText="1"/>
    </xf>
    <xf numFmtId="0" fontId="0" fillId="5" borderId="0" xfId="0" applyFill="1" applyProtection="1"/>
    <xf numFmtId="164" fontId="0" fillId="5" borderId="0" xfId="0" applyNumberFormat="1" applyFill="1" applyProtection="1"/>
    <xf numFmtId="1" fontId="0" fillId="5" borderId="0" xfId="0" applyNumberFormat="1" applyFill="1" applyProtection="1"/>
    <xf numFmtId="0" fontId="0" fillId="5" borderId="0" xfId="0" applyFill="1" applyBorder="1" applyProtection="1"/>
    <xf numFmtId="164" fontId="0" fillId="5" borderId="0" xfId="0" applyNumberFormat="1" applyFill="1" applyBorder="1" applyProtection="1"/>
    <xf numFmtId="1" fontId="0" fillId="5" borderId="0" xfId="0" applyNumberFormat="1" applyFill="1" applyBorder="1" applyProtection="1"/>
    <xf numFmtId="0" fontId="7" fillId="6" borderId="1" xfId="0" applyFont="1" applyFill="1" applyBorder="1" applyAlignment="1" applyProtection="1">
      <alignment horizontal="center" vertical="center"/>
    </xf>
    <xf numFmtId="0" fontId="4" fillId="0" borderId="1" xfId="0" applyFont="1" applyFill="1" applyBorder="1" applyAlignment="1" applyProtection="1">
      <alignment horizontal="center"/>
    </xf>
    <xf numFmtId="0" fontId="0" fillId="0" borderId="1" xfId="0" applyFill="1" applyBorder="1" applyAlignment="1" applyProtection="1">
      <alignment horizontal="center"/>
      <protection locked="0"/>
    </xf>
    <xf numFmtId="0" fontId="0" fillId="3" borderId="0" xfId="0" applyFill="1" applyAlignment="1">
      <alignment horizontal="justify" wrapText="1"/>
    </xf>
    <xf numFmtId="0" fontId="0" fillId="3" borderId="0" xfId="0" applyFont="1" applyFill="1" applyAlignment="1">
      <alignment horizontal="justify"/>
    </xf>
    <xf numFmtId="0" fontId="0" fillId="3" borderId="0" xfId="0" applyFont="1" applyFill="1" applyAlignment="1"/>
    <xf numFmtId="0" fontId="9" fillId="3" borderId="0" xfId="1" applyFont="1" applyFill="1" applyBorder="1" applyAlignment="1" applyProtection="1">
      <alignment horizontal="center" vertical="center"/>
    </xf>
    <xf numFmtId="0" fontId="6" fillId="3" borderId="0" xfId="0" applyFont="1" applyFill="1" applyAlignment="1">
      <alignment horizontal="left" indent="1"/>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horizontal="center" vertical="center"/>
    </xf>
    <xf numFmtId="0" fontId="4" fillId="0" borderId="1" xfId="0" applyNumberFormat="1" applyFont="1" applyFill="1" applyBorder="1" applyAlignment="1" applyProtection="1">
      <alignment horizont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xf>
    <xf numFmtId="0" fontId="4" fillId="0" borderId="3" xfId="0" applyFont="1" applyFill="1" applyBorder="1" applyAlignment="1" applyProtection="1">
      <alignment horizontal="center"/>
    </xf>
    <xf numFmtId="0" fontId="0" fillId="0" borderId="3" xfId="0" applyFill="1" applyBorder="1" applyAlignment="1" applyProtection="1">
      <alignment horizontal="center"/>
      <protection locked="0"/>
    </xf>
    <xf numFmtId="0" fontId="0" fillId="6" borderId="1" xfId="0" applyFill="1" applyBorder="1" applyProtection="1"/>
    <xf numFmtId="164" fontId="0" fillId="6" borderId="1" xfId="0" applyNumberFormat="1" applyFill="1" applyBorder="1" applyProtection="1"/>
    <xf numFmtId="0" fontId="0" fillId="6" borderId="1" xfId="0" applyFill="1" applyBorder="1" applyAlignment="1" applyProtection="1">
      <alignment horizontal="center" vertical="center"/>
    </xf>
    <xf numFmtId="164" fontId="0" fillId="6" borderId="1" xfId="0" applyNumberFormat="1" applyFill="1" applyBorder="1" applyAlignment="1" applyProtection="1">
      <alignment horizontal="center" vertical="center"/>
    </xf>
    <xf numFmtId="0" fontId="0" fillId="6" borderId="4" xfId="0" applyFill="1" applyBorder="1" applyAlignment="1" applyProtection="1">
      <alignment horizontal="center" vertical="center"/>
    </xf>
    <xf numFmtId="164" fontId="0" fillId="6" borderId="4" xfId="0" applyNumberFormat="1" applyFill="1" applyBorder="1" applyAlignment="1" applyProtection="1">
      <alignment horizontal="center" vertical="center"/>
    </xf>
    <xf numFmtId="0" fontId="0" fillId="6" borderId="6" xfId="0" applyFill="1" applyBorder="1" applyAlignment="1" applyProtection="1">
      <alignment horizontal="left"/>
    </xf>
    <xf numFmtId="1" fontId="0" fillId="6" borderId="6" xfId="0" applyNumberFormat="1" applyFill="1" applyBorder="1" applyAlignment="1" applyProtection="1">
      <alignment horizontal="left"/>
    </xf>
    <xf numFmtId="0" fontId="0" fillId="5" borderId="0" xfId="0" applyFill="1" applyAlignment="1" applyProtection="1">
      <alignment horizontal="center" vertical="center"/>
    </xf>
    <xf numFmtId="0" fontId="0" fillId="6" borderId="3" xfId="0" applyFill="1" applyBorder="1" applyAlignment="1" applyProtection="1">
      <alignment horizontal="right"/>
    </xf>
    <xf numFmtId="0" fontId="0" fillId="6" borderId="5" xfId="0" applyFill="1" applyBorder="1" applyAlignment="1" applyProtection="1">
      <alignment horizontal="right"/>
    </xf>
    <xf numFmtId="0" fontId="4" fillId="6" borderId="1" xfId="0" applyFont="1" applyFill="1" applyBorder="1" applyAlignment="1" applyProtection="1">
      <alignment horizontal="center" vertical="center"/>
    </xf>
    <xf numFmtId="0" fontId="0" fillId="5" borderId="0" xfId="0" applyFill="1"/>
    <xf numFmtId="164" fontId="0" fillId="5" borderId="0" xfId="0" applyNumberFormat="1" applyFill="1"/>
    <xf numFmtId="164" fontId="0" fillId="5" borderId="0" xfId="0" applyNumberFormat="1" applyFill="1" applyAlignment="1"/>
    <xf numFmtId="1" fontId="0" fillId="5" borderId="0" xfId="0" applyNumberFormat="1" applyFill="1"/>
    <xf numFmtId="164" fontId="3" fillId="5" borderId="0" xfId="0" applyNumberFormat="1" applyFont="1" applyFill="1" applyAlignment="1"/>
    <xf numFmtId="1" fontId="0" fillId="5" borderId="0" xfId="0" applyNumberFormat="1" applyFill="1" applyBorder="1"/>
    <xf numFmtId="0" fontId="0" fillId="6" borderId="1" xfId="0" applyFill="1" applyBorder="1"/>
    <xf numFmtId="164" fontId="0" fillId="6" borderId="1" xfId="0" applyNumberFormat="1" applyFill="1" applyBorder="1" applyAlignment="1">
      <alignment horizontal="center"/>
    </xf>
    <xf numFmtId="0" fontId="0" fillId="6" borderId="1" xfId="0" applyFill="1" applyBorder="1" applyAlignment="1">
      <alignment horizontal="center" vertical="center"/>
    </xf>
    <xf numFmtId="164" fontId="0" fillId="6" borderId="1" xfId="0" applyNumberFormat="1" applyFill="1" applyBorder="1" applyAlignment="1">
      <alignment horizontal="center" vertical="center"/>
    </xf>
    <xf numFmtId="0" fontId="0" fillId="6" borderId="6" xfId="0" applyFill="1" applyBorder="1" applyAlignment="1">
      <alignment horizontal="center" vertical="center"/>
    </xf>
    <xf numFmtId="0" fontId="0" fillId="6" borderId="4" xfId="0" applyFill="1" applyBorder="1" applyAlignment="1">
      <alignment horizontal="center" vertical="center"/>
    </xf>
    <xf numFmtId="164" fontId="0" fillId="6" borderId="4" xfId="0" applyNumberFormat="1" applyFill="1" applyBorder="1" applyAlignment="1">
      <alignment horizontal="center" vertical="center"/>
    </xf>
    <xf numFmtId="0" fontId="0" fillId="6" borderId="6" xfId="0" applyFill="1" applyBorder="1" applyAlignment="1">
      <alignment horizontal="left"/>
    </xf>
    <xf numFmtId="0" fontId="0" fillId="6" borderId="3" xfId="0" applyFill="1" applyBorder="1" applyAlignment="1">
      <alignment horizontal="right"/>
    </xf>
    <xf numFmtId="0" fontId="0" fillId="6" borderId="5" xfId="0" applyFill="1" applyBorder="1" applyAlignment="1">
      <alignment horizontal="right"/>
    </xf>
    <xf numFmtId="0" fontId="4" fillId="6" borderId="1" xfId="0" applyFont="1" applyFill="1" applyBorder="1" applyAlignment="1">
      <alignment horizontal="center"/>
    </xf>
    <xf numFmtId="1" fontId="0" fillId="6" borderId="6" xfId="0" applyNumberFormat="1" applyFill="1" applyBorder="1" applyAlignment="1">
      <alignment horizontal="left"/>
    </xf>
    <xf numFmtId="164" fontId="0" fillId="6" borderId="3" xfId="0" applyNumberFormat="1" applyFill="1" applyBorder="1" applyAlignment="1">
      <alignment horizontal="center" vertical="center"/>
    </xf>
    <xf numFmtId="0" fontId="0" fillId="5" borderId="0" xfId="0" applyFill="1" applyAlignment="1">
      <alignment horizontal="center"/>
    </xf>
    <xf numFmtId="0" fontId="4" fillId="5" borderId="0" xfId="0" applyFont="1" applyFill="1"/>
    <xf numFmtId="0" fontId="4" fillId="5" borderId="0" xfId="0" applyFont="1" applyFill="1" applyAlignment="1">
      <alignment horizontal="center"/>
    </xf>
    <xf numFmtId="0" fontId="0" fillId="2" borderId="1" xfId="0" applyFill="1" applyBorder="1" applyAlignment="1" applyProtection="1">
      <alignment horizontal="center"/>
      <protection locked="0"/>
    </xf>
    <xf numFmtId="0" fontId="0" fillId="2" borderId="3" xfId="0" applyFill="1" applyBorder="1" applyAlignment="1" applyProtection="1">
      <alignment horizontal="center"/>
      <protection locked="0"/>
    </xf>
  </cellXfs>
  <cellStyles count="2">
    <cellStyle name="Collegamento ipertestuale" xfId="1" builtinId="8"/>
    <cellStyle name="Normale" xfId="0" builtinId="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51618547681576"/>
          <c:y val="0.10232648002333058"/>
          <c:w val="0.71836570428696356"/>
          <c:h val="0.73444808982210552"/>
        </c:manualLayout>
      </c:layout>
      <c:scatterChart>
        <c:scatterStyle val="smoothMarker"/>
        <c:varyColors val="0"/>
        <c:ser>
          <c:idx val="0"/>
          <c:order val="0"/>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SFO!$I$2:$I$367</c:f>
            </c:numRef>
          </c:yVal>
          <c:smooth val="1"/>
        </c:ser>
        <c:ser>
          <c:idx val="1"/>
          <c:order val="1"/>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SFO!$J$2:$J$367</c:f>
            </c:numRef>
          </c:yVal>
          <c:smooth val="1"/>
        </c:ser>
        <c:ser>
          <c:idx val="2"/>
          <c:order val="2"/>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SFO!$K$2:$K$367</c:f>
            </c:numRef>
          </c:yVal>
          <c:smooth val="1"/>
        </c:ser>
        <c:ser>
          <c:idx val="3"/>
          <c:order val="3"/>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SFO!$L$2:$L$367</c:f>
            </c:numRef>
          </c:yVal>
          <c:smooth val="1"/>
        </c:ser>
        <c:ser>
          <c:idx val="4"/>
          <c:order val="4"/>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SFO!$M$2:$M$367</c:f>
            </c:numRef>
          </c:yVal>
          <c:smooth val="1"/>
        </c:ser>
        <c:ser>
          <c:idx val="5"/>
          <c:order val="5"/>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SFO!$N$2:$N$367</c:f>
            </c:numRef>
          </c:yVal>
          <c:smooth val="1"/>
        </c:ser>
        <c:ser>
          <c:idx val="6"/>
          <c:order val="6"/>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SFO!$O$2:$O$367</c:f>
            </c:numRef>
          </c:yVal>
          <c:smooth val="1"/>
        </c:ser>
        <c:ser>
          <c:idx val="7"/>
          <c:order val="7"/>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SFO!$P$2:$P$367</c:f>
            </c:numRef>
          </c:yVal>
          <c:smooth val="1"/>
        </c:ser>
        <c:ser>
          <c:idx val="8"/>
          <c:order val="8"/>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SFO!$Q$2:$Q$367</c:f>
            </c:numRef>
          </c:yVal>
          <c:smooth val="1"/>
        </c:ser>
        <c:ser>
          <c:idx val="9"/>
          <c:order val="9"/>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SFO!$R$2:$R$367</c:f>
            </c:numRef>
          </c:yVal>
          <c:smooth val="1"/>
        </c:ser>
        <c:ser>
          <c:idx val="10"/>
          <c:order val="10"/>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SFO!$S$2:$S$367</c:f>
            </c:numRef>
          </c:yVal>
          <c:smooth val="1"/>
        </c:ser>
        <c:ser>
          <c:idx val="11"/>
          <c:order val="11"/>
          <c:tx>
            <c:v>PECactual</c:v>
          </c:tx>
          <c:marker>
            <c:symbol val="none"/>
          </c:marker>
          <c:xVal>
            <c:numRef>
              <c:f>SFO!$H$2:$H$367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SFO!$T$2:$T$367</c:f>
              <c:numCache>
                <c:formatCode>0.000</c:formatCode>
                <c:ptCount val="366"/>
                <c:pt idx="0">
                  <c:v>6.6666666666666666E-2</c:v>
                </c:pt>
                <c:pt idx="1">
                  <c:v>6.6206166362469066E-2</c:v>
                </c:pt>
                <c:pt idx="2">
                  <c:v>6.5748846966223948E-2</c:v>
                </c:pt>
                <c:pt idx="3">
                  <c:v>6.5294686505795119E-2</c:v>
                </c:pt>
                <c:pt idx="4">
                  <c:v>6.4843663160819034E-2</c:v>
                </c:pt>
                <c:pt idx="5">
                  <c:v>6.4395755261656376E-2</c:v>
                </c:pt>
                <c:pt idx="6">
                  <c:v>6.3950941288350951E-2</c:v>
                </c:pt>
                <c:pt idx="7">
                  <c:v>6.3509199869595828E-2</c:v>
                </c:pt>
                <c:pt idx="8">
                  <c:v>6.3070509781706391E-2</c:v>
                </c:pt>
                <c:pt idx="9">
                  <c:v>6.2634849947600782E-2</c:v>
                </c:pt>
                <c:pt idx="10">
                  <c:v>6.2202199435787163E-2</c:v>
                </c:pt>
                <c:pt idx="11">
                  <c:v>6.1772537459358061E-2</c:v>
                </c:pt>
                <c:pt idx="12">
                  <c:v>6.1345843374991667E-2</c:v>
                </c:pt>
                <c:pt idx="13">
                  <c:v>6.0922096681960032E-2</c:v>
                </c:pt>
                <c:pt idx="14">
                  <c:v>6.0501277021144058E-2</c:v>
                </c:pt>
                <c:pt idx="15">
                  <c:v>6.0083364174055347E-2</c:v>
                </c:pt>
                <c:pt idx="16">
                  <c:v>5.9668338061864827E-2</c:v>
                </c:pt>
                <c:pt idx="17">
                  <c:v>5.9256178744438011E-2</c:v>
                </c:pt>
                <c:pt idx="18">
                  <c:v>5.8846866419376989E-2</c:v>
                </c:pt>
                <c:pt idx="19">
                  <c:v>5.8440381421069006E-2</c:v>
                </c:pt>
                <c:pt idx="20">
                  <c:v>5.8036704219741608E-2</c:v>
                </c:pt>
                <c:pt idx="21">
                  <c:v>5.7635815420524344E-2</c:v>
                </c:pt>
                <c:pt idx="22">
                  <c:v>5.7237695762516916E-2</c:v>
                </c:pt>
                <c:pt idx="23">
                  <c:v>5.684232611786378E-2</c:v>
                </c:pt>
                <c:pt idx="24">
                  <c:v>5.6449687490835142E-2</c:v>
                </c:pt>
                <c:pt idx="25">
                  <c:v>5.6059761016914296E-2</c:v>
                </c:pt>
                <c:pt idx="26">
                  <c:v>5.5672527961891288E-2</c:v>
                </c:pt>
                <c:pt idx="27">
                  <c:v>5.5287969720962775E-2</c:v>
                </c:pt>
                <c:pt idx="28">
                  <c:v>5.490606781783821E-2</c:v>
                </c:pt>
                <c:pt idx="29">
                  <c:v>5.4526803903852068E-2</c:v>
                </c:pt>
                <c:pt idx="30">
                  <c:v>5.4150159757082365E-2</c:v>
                </c:pt>
                <c:pt idx="31">
                  <c:v>5.3776117281475085E-2</c:v>
                </c:pt>
                <c:pt idx="32">
                  <c:v>5.3404658505974804E-2</c:v>
                </c:pt>
                <c:pt idx="33">
                  <c:v>5.3035765583661243E-2</c:v>
                </c:pt>
                <c:pt idx="34">
                  <c:v>5.2669420790891805E-2</c:v>
                </c:pt>
                <c:pt idx="35">
                  <c:v>5.2305606526450048E-2</c:v>
                </c:pt>
                <c:pt idx="36">
                  <c:v>5.1944305310699983E-2</c:v>
                </c:pt>
                <c:pt idx="37">
                  <c:v>5.158549978474633E-2</c:v>
                </c:pt>
                <c:pt idx="38">
                  <c:v>5.122917270960041E-2</c:v>
                </c:pt>
                <c:pt idx="39">
                  <c:v>5.0875306965351967E-2</c:v>
                </c:pt>
                <c:pt idx="40">
                  <c:v>5.0523885550346599E-2</c:v>
                </c:pt>
                <c:pt idx="41">
                  <c:v>5.0174891580368905E-2</c:v>
                </c:pt>
                <c:pt idx="42">
                  <c:v>4.9828308287831274E-2</c:v>
                </c:pt>
                <c:pt idx="43">
                  <c:v>4.9484119020968304E-2</c:v>
                </c:pt>
                <c:pt idx="44">
                  <c:v>4.9142307243036705E-2</c:v>
                </c:pt>
                <c:pt idx="45">
                  <c:v>4.8802856531520847E-2</c:v>
                </c:pt>
                <c:pt idx="46">
                  <c:v>4.8465750577343682E-2</c:v>
                </c:pt>
                <c:pt idx="47">
                  <c:v>4.8130973184083201E-2</c:v>
                </c:pt>
                <c:pt idx="48">
                  <c:v>4.7798508267194242E-2</c:v>
                </c:pt>
                <c:pt idx="49">
                  <c:v>4.7468339853235723E-2</c:v>
                </c:pt>
                <c:pt idx="50">
                  <c:v>4.7140452079103168E-2</c:v>
                </c:pt>
                <c:pt idx="51">
                  <c:v>4.6814829191266567E-2</c:v>
                </c:pt>
                <c:pt idx="52">
                  <c:v>4.6491455545013514E-2</c:v>
                </c:pt>
                <c:pt idx="53">
                  <c:v>4.6170315603697484E-2</c:v>
                </c:pt>
                <c:pt idx="54">
                  <c:v>4.5851393937991453E-2</c:v>
                </c:pt>
                <c:pt idx="55">
                  <c:v>4.5534675225146516E-2</c:v>
                </c:pt>
                <c:pt idx="56">
                  <c:v>4.5220144248255732E-2</c:v>
                </c:pt>
                <c:pt idx="57">
                  <c:v>4.4907785895523009E-2</c:v>
                </c:pt>
                <c:pt idx="58">
                  <c:v>4.4597585159537066E-2</c:v>
                </c:pt>
                <c:pt idx="59">
                  <c:v>4.4289527136550391E-2</c:v>
                </c:pt>
                <c:pt idx="60">
                  <c:v>4.3983597025763141E-2</c:v>
                </c:pt>
                <c:pt idx="61">
                  <c:v>4.3679780128612108E-2</c:v>
                </c:pt>
                <c:pt idx="62">
                  <c:v>4.3378061848064454E-2</c:v>
                </c:pt>
                <c:pt idx="63">
                  <c:v>4.3078427687916407E-2</c:v>
                </c:pt>
                <c:pt idx="64">
                  <c:v>4.2780863252096811E-2</c:v>
                </c:pt>
                <c:pt idx="65">
                  <c:v>4.2485354243975405E-2</c:v>
                </c:pt>
                <c:pt idx="66">
                  <c:v>4.2191886465675996E-2</c:v>
                </c:pt>
                <c:pt idx="67">
                  <c:v>4.1900445817394279E-2</c:v>
                </c:pt>
                <c:pt idx="68">
                  <c:v>4.1611018296720398E-2</c:v>
                </c:pt>
                <c:pt idx="69">
                  <c:v>4.1323589997966217E-2</c:v>
                </c:pt>
                <c:pt idx="70">
                  <c:v>4.1038147111497211E-2</c:v>
                </c:pt>
                <c:pt idx="71">
                  <c:v>4.0754675923068952E-2</c:v>
                </c:pt>
                <c:pt idx="72">
                  <c:v>4.0473162813168227E-2</c:v>
                </c:pt>
                <c:pt idx="73">
                  <c:v>4.0193594256358683E-2</c:v>
                </c:pt>
                <c:pt idx="74">
                  <c:v>3.9915956820630955E-2</c:v>
                </c:pt>
                <c:pt idx="75">
                  <c:v>3.9640237166757367E-2</c:v>
                </c:pt>
                <c:pt idx="76">
                  <c:v>3.9366422047651006E-2</c:v>
                </c:pt>
                <c:pt idx="77">
                  <c:v>3.9094498307729292E-2</c:v>
                </c:pt>
                <c:pt idx="78">
                  <c:v>3.8824452882281861E-2</c:v>
                </c:pt>
                <c:pt idx="79">
                  <c:v>3.8556272796842914E-2</c:v>
                </c:pt>
                <c:pt idx="80">
                  <c:v>3.8289945166567828E-2</c:v>
                </c:pt>
                <c:pt idx="81">
                  <c:v>3.8025457195614121E-2</c:v>
                </c:pt>
                <c:pt idx="82">
                  <c:v>3.7762796176526614E-2</c:v>
                </c:pt>
                <c:pt idx="83">
                  <c:v>3.7501949489626978E-2</c:v>
                </c:pt>
                <c:pt idx="84">
                  <c:v>3.7242904602407333E-2</c:v>
                </c:pt>
                <c:pt idx="85">
                  <c:v>3.6985649068928171E-2</c:v>
                </c:pt>
                <c:pt idx="86">
                  <c:v>3.6730170529220355E-2</c:v>
                </c:pt>
                <c:pt idx="87">
                  <c:v>3.6476456708691311E-2</c:v>
                </c:pt>
                <c:pt idx="88">
                  <c:v>3.6224495417535273E-2</c:v>
                </c:pt>
                <c:pt idx="89">
                  <c:v>3.5974274550147574E-2</c:v>
                </c:pt>
                <c:pt idx="90">
                  <c:v>3.5725782084543106E-2</c:v>
                </c:pt>
                <c:pt idx="91">
                  <c:v>3.5479006081778661E-2</c:v>
                </c:pt>
                <c:pt idx="92">
                  <c:v>3.5233934685379345E-2</c:v>
                </c:pt>
                <c:pt idx="93">
                  <c:v>3.4990556120768915E-2</c:v>
                </c:pt>
                <c:pt idx="94">
                  <c:v>3.4748858694704045E-2</c:v>
                </c:pt>
                <c:pt idx="95">
                  <c:v>3.4508830794712585E-2</c:v>
                </c:pt>
                <c:pt idx="96">
                  <c:v>3.4270460888535553E-2</c:v>
                </c:pt>
                <c:pt idx="97">
                  <c:v>3.4033737523573103E-2</c:v>
                </c:pt>
                <c:pt idx="98">
                  <c:v>3.37986493263343E-2</c:v>
                </c:pt>
                <c:pt idx="99">
                  <c:v>3.3565185001890624E-2</c:v>
                </c:pt>
                <c:pt idx="100">
                  <c:v>3.3333333333333333E-2</c:v>
                </c:pt>
                <c:pt idx="101">
                  <c:v>3.3103083181234533E-2</c:v>
                </c:pt>
                <c:pt idx="102">
                  <c:v>3.2874423483111967E-2</c:v>
                </c:pt>
                <c:pt idx="103">
                  <c:v>3.2647343252897559E-2</c:v>
                </c:pt>
                <c:pt idx="104">
                  <c:v>3.242183158040951E-2</c:v>
                </c:pt>
                <c:pt idx="105">
                  <c:v>3.2197877630828188E-2</c:v>
                </c:pt>
                <c:pt idx="106">
                  <c:v>3.1975470644175476E-2</c:v>
                </c:pt>
                <c:pt idx="107">
                  <c:v>3.1754599934797914E-2</c:v>
                </c:pt>
                <c:pt idx="108">
                  <c:v>3.1535254890853195E-2</c:v>
                </c:pt>
                <c:pt idx="109">
                  <c:v>3.1317424973800391E-2</c:v>
                </c:pt>
                <c:pt idx="110">
                  <c:v>3.1101099717893581E-2</c:v>
                </c:pt>
                <c:pt idx="111">
                  <c:v>3.0886268729679027E-2</c:v>
                </c:pt>
                <c:pt idx="112">
                  <c:v>3.0672921687495833E-2</c:v>
                </c:pt>
                <c:pt idx="113">
                  <c:v>3.0461048340980016E-2</c:v>
                </c:pt>
                <c:pt idx="114">
                  <c:v>3.0250638510572025E-2</c:v>
                </c:pt>
                <c:pt idx="115">
                  <c:v>3.0041682087027677E-2</c:v>
                </c:pt>
                <c:pt idx="116">
                  <c:v>2.983416903093241E-2</c:v>
                </c:pt>
                <c:pt idx="117">
                  <c:v>2.9628089372219005E-2</c:v>
                </c:pt>
                <c:pt idx="118">
                  <c:v>2.9423433209688495E-2</c:v>
                </c:pt>
                <c:pt idx="119">
                  <c:v>2.9220190710534499E-2</c:v>
                </c:pt>
                <c:pt idx="120">
                  <c:v>2.9018352109870804E-2</c:v>
                </c:pt>
                <c:pt idx="121">
                  <c:v>2.8817907710262172E-2</c:v>
                </c:pt>
                <c:pt idx="122">
                  <c:v>2.8618847881258458E-2</c:v>
                </c:pt>
                <c:pt idx="123">
                  <c:v>2.842116305893189E-2</c:v>
                </c:pt>
                <c:pt idx="124">
                  <c:v>2.8224843745417571E-2</c:v>
                </c:pt>
                <c:pt idx="125">
                  <c:v>2.8029880508457148E-2</c:v>
                </c:pt>
                <c:pt idx="126">
                  <c:v>2.7836263980945644E-2</c:v>
                </c:pt>
                <c:pt idx="127">
                  <c:v>2.7643984860481387E-2</c:v>
                </c:pt>
                <c:pt idx="128">
                  <c:v>2.7453033908919105E-2</c:v>
                </c:pt>
                <c:pt idx="129">
                  <c:v>2.7263401951926034E-2</c:v>
                </c:pt>
                <c:pt idx="130">
                  <c:v>2.7075079878541183E-2</c:v>
                </c:pt>
                <c:pt idx="131">
                  <c:v>2.6888058640737539E-2</c:v>
                </c:pt>
                <c:pt idx="132">
                  <c:v>2.6702329252987402E-2</c:v>
                </c:pt>
                <c:pt idx="133">
                  <c:v>2.6517882791830621E-2</c:v>
                </c:pt>
                <c:pt idx="134">
                  <c:v>2.6334710395445902E-2</c:v>
                </c:pt>
                <c:pt idx="135">
                  <c:v>2.6152803263225024E-2</c:v>
                </c:pt>
                <c:pt idx="136">
                  <c:v>2.5972152655349991E-2</c:v>
                </c:pt>
                <c:pt idx="137">
                  <c:v>2.5792749892373165E-2</c:v>
                </c:pt>
                <c:pt idx="138">
                  <c:v>2.5614586354800205E-2</c:v>
                </c:pt>
                <c:pt idx="139">
                  <c:v>2.5437653482675984E-2</c:v>
                </c:pt>
                <c:pt idx="140">
                  <c:v>2.52619427751733E-2</c:v>
                </c:pt>
                <c:pt idx="141">
                  <c:v>2.5087445790184452E-2</c:v>
                </c:pt>
                <c:pt idx="142">
                  <c:v>2.4914154143915641E-2</c:v>
                </c:pt>
                <c:pt idx="143">
                  <c:v>2.4742059510484152E-2</c:v>
                </c:pt>
                <c:pt idx="144">
                  <c:v>2.4571153621518353E-2</c:v>
                </c:pt>
                <c:pt idx="145">
                  <c:v>2.440142826576042E-2</c:v>
                </c:pt>
                <c:pt idx="146">
                  <c:v>2.4232875288671844E-2</c:v>
                </c:pt>
                <c:pt idx="147">
                  <c:v>2.4065486592041604E-2</c:v>
                </c:pt>
                <c:pt idx="148">
                  <c:v>2.3899254133597121E-2</c:v>
                </c:pt>
                <c:pt idx="149">
                  <c:v>2.3734169926617862E-2</c:v>
                </c:pt>
                <c:pt idx="150">
                  <c:v>2.357022603955158E-2</c:v>
                </c:pt>
                <c:pt idx="151">
                  <c:v>2.3407414595633287E-2</c:v>
                </c:pt>
                <c:pt idx="152">
                  <c:v>2.3245727772506757E-2</c:v>
                </c:pt>
                <c:pt idx="153">
                  <c:v>2.3085157801848742E-2</c:v>
                </c:pt>
                <c:pt idx="154">
                  <c:v>2.2925696968995726E-2</c:v>
                </c:pt>
                <c:pt idx="155">
                  <c:v>2.2767337612573258E-2</c:v>
                </c:pt>
                <c:pt idx="156">
                  <c:v>2.2610072124127866E-2</c:v>
                </c:pt>
                <c:pt idx="157">
                  <c:v>2.2453892947761504E-2</c:v>
                </c:pt>
                <c:pt idx="158">
                  <c:v>2.2298792579768533E-2</c:v>
                </c:pt>
                <c:pt idx="159">
                  <c:v>2.2144763568275189E-2</c:v>
                </c:pt>
                <c:pt idx="160">
                  <c:v>2.1991798512881567E-2</c:v>
                </c:pt>
                <c:pt idx="161">
                  <c:v>2.1839890064306054E-2</c:v>
                </c:pt>
                <c:pt idx="162">
                  <c:v>2.1689030924032227E-2</c:v>
                </c:pt>
                <c:pt idx="163">
                  <c:v>2.15392138439582E-2</c:v>
                </c:pt>
                <c:pt idx="164">
                  <c:v>2.1390431626048402E-2</c:v>
                </c:pt>
                <c:pt idx="165">
                  <c:v>2.1242677121987703E-2</c:v>
                </c:pt>
                <c:pt idx="166">
                  <c:v>2.1095943232837998E-2</c:v>
                </c:pt>
                <c:pt idx="167">
                  <c:v>2.0950222908697139E-2</c:v>
                </c:pt>
                <c:pt idx="168">
                  <c:v>2.0805509148360199E-2</c:v>
                </c:pt>
                <c:pt idx="169">
                  <c:v>2.0661794998983109E-2</c:v>
                </c:pt>
                <c:pt idx="170">
                  <c:v>2.0519073555748606E-2</c:v>
                </c:pt>
                <c:pt idx="171">
                  <c:v>2.0377337961534476E-2</c:v>
                </c:pt>
                <c:pt idx="172">
                  <c:v>2.0236581406584114E-2</c:v>
                </c:pt>
                <c:pt idx="173">
                  <c:v>2.0096797128179338E-2</c:v>
                </c:pt>
                <c:pt idx="174">
                  <c:v>1.9957978410315477E-2</c:v>
                </c:pt>
                <c:pt idx="175">
                  <c:v>1.9820118583378687E-2</c:v>
                </c:pt>
                <c:pt idx="176">
                  <c:v>1.968321102382551E-2</c:v>
                </c:pt>
                <c:pt idx="177">
                  <c:v>1.9547249153864646E-2</c:v>
                </c:pt>
                <c:pt idx="178">
                  <c:v>1.9412226441140931E-2</c:v>
                </c:pt>
                <c:pt idx="179">
                  <c:v>1.9278136398421457E-2</c:v>
                </c:pt>
                <c:pt idx="180">
                  <c:v>1.9144972583283917E-2</c:v>
                </c:pt>
                <c:pt idx="181">
                  <c:v>1.901272859780706E-2</c:v>
                </c:pt>
                <c:pt idx="182">
                  <c:v>1.8881398088263307E-2</c:v>
                </c:pt>
                <c:pt idx="183">
                  <c:v>1.8750974744813485E-2</c:v>
                </c:pt>
                <c:pt idx="184">
                  <c:v>1.8621452301203663E-2</c:v>
                </c:pt>
                <c:pt idx="185">
                  <c:v>1.8492824534464086E-2</c:v>
                </c:pt>
                <c:pt idx="186">
                  <c:v>1.8365085264610177E-2</c:v>
                </c:pt>
                <c:pt idx="187">
                  <c:v>1.8238228354345656E-2</c:v>
                </c:pt>
                <c:pt idx="188">
                  <c:v>1.8112247708767633E-2</c:v>
                </c:pt>
                <c:pt idx="189">
                  <c:v>1.7987137275073783E-2</c:v>
                </c:pt>
                <c:pt idx="190">
                  <c:v>1.7862891042271553E-2</c:v>
                </c:pt>
                <c:pt idx="191">
                  <c:v>1.773950304088933E-2</c:v>
                </c:pt>
                <c:pt idx="192">
                  <c:v>1.7616967342689673E-2</c:v>
                </c:pt>
                <c:pt idx="193">
                  <c:v>1.749527806038445E-2</c:v>
                </c:pt>
                <c:pt idx="194">
                  <c:v>1.7374429347352019E-2</c:v>
                </c:pt>
                <c:pt idx="195">
                  <c:v>1.7254415397356292E-2</c:v>
                </c:pt>
                <c:pt idx="196">
                  <c:v>1.7135230444267777E-2</c:v>
                </c:pt>
                <c:pt idx="197">
                  <c:v>1.7016868761786551E-2</c:v>
                </c:pt>
                <c:pt idx="198">
                  <c:v>1.689932466316715E-2</c:v>
                </c:pt>
                <c:pt idx="199">
                  <c:v>1.6782592500945312E-2</c:v>
                </c:pt>
                <c:pt idx="200">
                  <c:v>1.6666666666666666E-2</c:v>
                </c:pt>
                <c:pt idx="201">
                  <c:v>1.6551541590617266E-2</c:v>
                </c:pt>
                <c:pt idx="202">
                  <c:v>1.6437211741555983E-2</c:v>
                </c:pt>
                <c:pt idx="203">
                  <c:v>1.632367162644878E-2</c:v>
                </c:pt>
                <c:pt idx="204">
                  <c:v>1.6210915790204755E-2</c:v>
                </c:pt>
                <c:pt idx="205">
                  <c:v>1.6098938815414094E-2</c:v>
                </c:pt>
                <c:pt idx="206">
                  <c:v>1.5987735322087738E-2</c:v>
                </c:pt>
                <c:pt idx="207">
                  <c:v>1.5877299967398957E-2</c:v>
                </c:pt>
                <c:pt idx="208">
                  <c:v>1.5767627445426598E-2</c:v>
                </c:pt>
                <c:pt idx="209">
                  <c:v>1.5658712486900195E-2</c:v>
                </c:pt>
                <c:pt idx="210">
                  <c:v>1.5550549858946791E-2</c:v>
                </c:pt>
                <c:pt idx="211">
                  <c:v>1.5443134364839515E-2</c:v>
                </c:pt>
                <c:pt idx="212">
                  <c:v>1.5336460843747917E-2</c:v>
                </c:pt>
                <c:pt idx="213">
                  <c:v>1.5230524170490008E-2</c:v>
                </c:pt>
                <c:pt idx="214">
                  <c:v>1.5125319255286013E-2</c:v>
                </c:pt>
                <c:pt idx="215">
                  <c:v>1.5020841043513838E-2</c:v>
                </c:pt>
                <c:pt idx="216">
                  <c:v>1.4917084515466207E-2</c:v>
                </c:pt>
                <c:pt idx="217">
                  <c:v>1.4814044686109503E-2</c:v>
                </c:pt>
                <c:pt idx="218">
                  <c:v>1.4711716604844246E-2</c:v>
                </c:pt>
                <c:pt idx="219">
                  <c:v>1.461009535526725E-2</c:v>
                </c:pt>
                <c:pt idx="220">
                  <c:v>1.4509176054935402E-2</c:v>
                </c:pt>
                <c:pt idx="221">
                  <c:v>1.4408953855131086E-2</c:v>
                </c:pt>
                <c:pt idx="222">
                  <c:v>1.4309423940629229E-2</c:v>
                </c:pt>
                <c:pt idx="223">
                  <c:v>1.4210581529465943E-2</c:v>
                </c:pt>
                <c:pt idx="224">
                  <c:v>1.4112421872708787E-2</c:v>
                </c:pt>
                <c:pt idx="225">
                  <c:v>1.4014940254228577E-2</c:v>
                </c:pt>
                <c:pt idx="226">
                  <c:v>1.3918131990472822E-2</c:v>
                </c:pt>
                <c:pt idx="227">
                  <c:v>1.3821992430240694E-2</c:v>
                </c:pt>
                <c:pt idx="228">
                  <c:v>1.3726516954459549E-2</c:v>
                </c:pt>
                <c:pt idx="229">
                  <c:v>1.3631700975963021E-2</c:v>
                </c:pt>
                <c:pt idx="230">
                  <c:v>1.3537539939270593E-2</c:v>
                </c:pt>
                <c:pt idx="231">
                  <c:v>1.3444029320368771E-2</c:v>
                </c:pt>
                <c:pt idx="232">
                  <c:v>1.3351164626493699E-2</c:v>
                </c:pt>
                <c:pt idx="233">
                  <c:v>1.3258941395915309E-2</c:v>
                </c:pt>
                <c:pt idx="234">
                  <c:v>1.3167355197722953E-2</c:v>
                </c:pt>
                <c:pt idx="235">
                  <c:v>1.3076401631612512E-2</c:v>
                </c:pt>
                <c:pt idx="236">
                  <c:v>1.2986076327674996E-2</c:v>
                </c:pt>
                <c:pt idx="237">
                  <c:v>1.2896374946186583E-2</c:v>
                </c:pt>
                <c:pt idx="238">
                  <c:v>1.2807293177400101E-2</c:v>
                </c:pt>
                <c:pt idx="239">
                  <c:v>1.2718826741337992E-2</c:v>
                </c:pt>
                <c:pt idx="240">
                  <c:v>1.263097138758665E-2</c:v>
                </c:pt>
                <c:pt idx="241">
                  <c:v>1.2543722895092226E-2</c:v>
                </c:pt>
                <c:pt idx="242">
                  <c:v>1.2457077071957819E-2</c:v>
                </c:pt>
                <c:pt idx="243">
                  <c:v>1.2371029755242074E-2</c:v>
                </c:pt>
                <c:pt idx="244">
                  <c:v>1.2285576810759178E-2</c:v>
                </c:pt>
                <c:pt idx="245">
                  <c:v>1.2200714132880212E-2</c:v>
                </c:pt>
                <c:pt idx="246">
                  <c:v>1.211643764433592E-2</c:v>
                </c:pt>
                <c:pt idx="247">
                  <c:v>1.20327432960208E-2</c:v>
                </c:pt>
                <c:pt idx="248">
                  <c:v>1.1949627066798561E-2</c:v>
                </c:pt>
                <c:pt idx="249">
                  <c:v>1.1867084963308933E-2</c:v>
                </c:pt>
                <c:pt idx="250">
                  <c:v>1.1785113019775792E-2</c:v>
                </c:pt>
                <c:pt idx="251">
                  <c:v>1.1703707297816642E-2</c:v>
                </c:pt>
                <c:pt idx="252">
                  <c:v>1.1622863886253379E-2</c:v>
                </c:pt>
                <c:pt idx="253">
                  <c:v>1.1542578900924371E-2</c:v>
                </c:pt>
                <c:pt idx="254">
                  <c:v>1.1462848484497865E-2</c:v>
                </c:pt>
                <c:pt idx="255">
                  <c:v>1.1383668806286629E-2</c:v>
                </c:pt>
                <c:pt idx="256">
                  <c:v>1.1305036062063931E-2</c:v>
                </c:pt>
                <c:pt idx="257">
                  <c:v>1.1226946473880752E-2</c:v>
                </c:pt>
                <c:pt idx="258">
                  <c:v>1.1149396289884265E-2</c:v>
                </c:pt>
                <c:pt idx="259">
                  <c:v>1.1072381784137598E-2</c:v>
                </c:pt>
                <c:pt idx="260">
                  <c:v>1.0995899256440785E-2</c:v>
                </c:pt>
                <c:pt idx="261">
                  <c:v>1.0919945032153025E-2</c:v>
                </c:pt>
                <c:pt idx="262">
                  <c:v>1.0844515462016112E-2</c:v>
                </c:pt>
                <c:pt idx="263">
                  <c:v>1.07696069219791E-2</c:v>
                </c:pt>
                <c:pt idx="264">
                  <c:v>1.0695215813024203E-2</c:v>
                </c:pt>
                <c:pt idx="265">
                  <c:v>1.0621338560993851E-2</c:v>
                </c:pt>
                <c:pt idx="266">
                  <c:v>1.0547971616418999E-2</c:v>
                </c:pt>
                <c:pt idx="267">
                  <c:v>1.0475111454348568E-2</c:v>
                </c:pt>
                <c:pt idx="268">
                  <c:v>1.0402754574180098E-2</c:v>
                </c:pt>
                <c:pt idx="269">
                  <c:v>1.0330897499491556E-2</c:v>
                </c:pt>
                <c:pt idx="270">
                  <c:v>1.0259536777874303E-2</c:v>
                </c:pt>
                <c:pt idx="271">
                  <c:v>1.0188668980767236E-2</c:v>
                </c:pt>
                <c:pt idx="272">
                  <c:v>1.0118290703292057E-2</c:v>
                </c:pt>
                <c:pt idx="273">
                  <c:v>1.0048398564089669E-2</c:v>
                </c:pt>
                <c:pt idx="274">
                  <c:v>9.9789892051577386E-3</c:v>
                </c:pt>
                <c:pt idx="275">
                  <c:v>9.9100592916893417E-3</c:v>
                </c:pt>
                <c:pt idx="276">
                  <c:v>9.8416055119127516E-3</c:v>
                </c:pt>
                <c:pt idx="277">
                  <c:v>9.7736245769323212E-3</c:v>
                </c:pt>
                <c:pt idx="278">
                  <c:v>9.7061132205704635E-3</c:v>
                </c:pt>
                <c:pt idx="279">
                  <c:v>9.6390681992107284E-3</c:v>
                </c:pt>
                <c:pt idx="280">
                  <c:v>9.572486291641957E-3</c:v>
                </c:pt>
                <c:pt idx="281">
                  <c:v>9.5063642989035302E-3</c:v>
                </c:pt>
                <c:pt idx="282">
                  <c:v>9.4406990441316535E-3</c:v>
                </c:pt>
                <c:pt idx="283">
                  <c:v>9.3754873724067427E-3</c:v>
                </c:pt>
                <c:pt idx="284">
                  <c:v>9.3107261506018332E-3</c:v>
                </c:pt>
                <c:pt idx="285">
                  <c:v>9.2464122672320428E-3</c:v>
                </c:pt>
                <c:pt idx="286">
                  <c:v>9.1825426323050886E-3</c:v>
                </c:pt>
                <c:pt idx="287">
                  <c:v>9.1191141771728278E-3</c:v>
                </c:pt>
                <c:pt idx="288">
                  <c:v>9.0561238543838164E-3</c:v>
                </c:pt>
                <c:pt idx="289">
                  <c:v>8.9935686375368935E-3</c:v>
                </c:pt>
                <c:pt idx="290">
                  <c:v>8.9314455211357748E-3</c:v>
                </c:pt>
                <c:pt idx="291">
                  <c:v>8.8697515204446652E-3</c:v>
                </c:pt>
                <c:pt idx="292">
                  <c:v>8.808483671344838E-3</c:v>
                </c:pt>
                <c:pt idx="293">
                  <c:v>8.7476390301922252E-3</c:v>
                </c:pt>
                <c:pt idx="294">
                  <c:v>8.6872146736760112E-3</c:v>
                </c:pt>
                <c:pt idx="295">
                  <c:v>8.6272076986781427E-3</c:v>
                </c:pt>
                <c:pt idx="296">
                  <c:v>8.5676152221338866E-3</c:v>
                </c:pt>
                <c:pt idx="297">
                  <c:v>8.5084343808932775E-3</c:v>
                </c:pt>
                <c:pt idx="298">
                  <c:v>8.4496623315835732E-3</c:v>
                </c:pt>
                <c:pt idx="299">
                  <c:v>8.3912962504726577E-3</c:v>
                </c:pt>
                <c:pt idx="300">
                  <c:v>8.3333333333333315E-3</c:v>
                </c:pt>
                <c:pt idx="301">
                  <c:v>8.2757707953086315E-3</c:v>
                </c:pt>
                <c:pt idx="302">
                  <c:v>8.2186058707779935E-3</c:v>
                </c:pt>
                <c:pt idx="303">
                  <c:v>8.1618358132243898E-3</c:v>
                </c:pt>
                <c:pt idx="304">
                  <c:v>8.1054578951023793E-3</c:v>
                </c:pt>
                <c:pt idx="305">
                  <c:v>8.0494694077070435E-3</c:v>
                </c:pt>
                <c:pt idx="306">
                  <c:v>7.9938676610438689E-3</c:v>
                </c:pt>
                <c:pt idx="307">
                  <c:v>7.9386499836994785E-3</c:v>
                </c:pt>
                <c:pt idx="308">
                  <c:v>7.8838137227132989E-3</c:v>
                </c:pt>
                <c:pt idx="309">
                  <c:v>7.8293562434500977E-3</c:v>
                </c:pt>
                <c:pt idx="310">
                  <c:v>7.7752749294733928E-3</c:v>
                </c:pt>
                <c:pt idx="311">
                  <c:v>7.7215671824197567E-3</c:v>
                </c:pt>
                <c:pt idx="312">
                  <c:v>7.6682304218739601E-3</c:v>
                </c:pt>
                <c:pt idx="313">
                  <c:v>7.6152620852450031E-3</c:v>
                </c:pt>
                <c:pt idx="314">
                  <c:v>7.5626596276430072E-3</c:v>
                </c:pt>
                <c:pt idx="315">
                  <c:v>7.5104205217569166E-3</c:v>
                </c:pt>
                <c:pt idx="316">
                  <c:v>7.4585422577331025E-3</c:v>
                </c:pt>
                <c:pt idx="317">
                  <c:v>7.4070223430547522E-3</c:v>
                </c:pt>
                <c:pt idx="318">
                  <c:v>7.3558583024221228E-3</c:v>
                </c:pt>
                <c:pt idx="319">
                  <c:v>7.3050476776336257E-3</c:v>
                </c:pt>
                <c:pt idx="320">
                  <c:v>7.2545880274676993E-3</c:v>
                </c:pt>
                <c:pt idx="321">
                  <c:v>7.2044769275655422E-3</c:v>
                </c:pt>
                <c:pt idx="322">
                  <c:v>7.1547119703146153E-3</c:v>
                </c:pt>
                <c:pt idx="323">
                  <c:v>7.1052907647329716E-3</c:v>
                </c:pt>
                <c:pt idx="324">
                  <c:v>7.0562109363543927E-3</c:v>
                </c:pt>
                <c:pt idx="325">
                  <c:v>7.0074701271142896E-3</c:v>
                </c:pt>
                <c:pt idx="326">
                  <c:v>6.9590659952364102E-3</c:v>
                </c:pt>
                <c:pt idx="327">
                  <c:v>6.9109962151203477E-3</c:v>
                </c:pt>
                <c:pt idx="328">
                  <c:v>6.8632584772297745E-3</c:v>
                </c:pt>
                <c:pt idx="329">
                  <c:v>6.8158504879815085E-3</c:v>
                </c:pt>
                <c:pt idx="330">
                  <c:v>6.7687699696352974E-3</c:v>
                </c:pt>
                <c:pt idx="331">
                  <c:v>6.7220146601843847E-3</c:v>
                </c:pt>
                <c:pt idx="332">
                  <c:v>6.6755823132468506E-3</c:v>
                </c:pt>
                <c:pt idx="333">
                  <c:v>6.6294706979576536E-3</c:v>
                </c:pt>
                <c:pt idx="334">
                  <c:v>6.5836775988614756E-3</c:v>
                </c:pt>
                <c:pt idx="335">
                  <c:v>6.5382008158062568E-3</c:v>
                </c:pt>
                <c:pt idx="336">
                  <c:v>6.4930381638374978E-3</c:v>
                </c:pt>
                <c:pt idx="337">
                  <c:v>6.4481874730932922E-3</c:v>
                </c:pt>
                <c:pt idx="338">
                  <c:v>6.4036465887000495E-3</c:v>
                </c:pt>
                <c:pt idx="339">
                  <c:v>6.3594133706689959E-3</c:v>
                </c:pt>
                <c:pt idx="340">
                  <c:v>6.3154856937933258E-3</c:v>
                </c:pt>
                <c:pt idx="341">
                  <c:v>6.2718614475461131E-3</c:v>
                </c:pt>
                <c:pt idx="342">
                  <c:v>6.2285385359789102E-3</c:v>
                </c:pt>
                <c:pt idx="343">
                  <c:v>6.1855148776210362E-3</c:v>
                </c:pt>
                <c:pt idx="344">
                  <c:v>6.1427884053795881E-3</c:v>
                </c:pt>
                <c:pt idx="345">
                  <c:v>6.1003570664401067E-3</c:v>
                </c:pt>
                <c:pt idx="346">
                  <c:v>6.0582188221679602E-3</c:v>
                </c:pt>
                <c:pt idx="347">
                  <c:v>6.0163716480104009E-3</c:v>
                </c:pt>
                <c:pt idx="348">
                  <c:v>5.9748135333992794E-3</c:v>
                </c:pt>
                <c:pt idx="349">
                  <c:v>5.9335424816544654E-3</c:v>
                </c:pt>
                <c:pt idx="350">
                  <c:v>5.892556509887896E-3</c:v>
                </c:pt>
                <c:pt idx="351">
                  <c:v>5.8518536489083209E-3</c:v>
                </c:pt>
                <c:pt idx="352">
                  <c:v>5.8114319431266902E-3</c:v>
                </c:pt>
                <c:pt idx="353">
                  <c:v>5.7712894504621847E-3</c:v>
                </c:pt>
                <c:pt idx="354">
                  <c:v>5.7314242422489316E-3</c:v>
                </c:pt>
                <c:pt idx="355">
                  <c:v>5.6918344031433154E-3</c:v>
                </c:pt>
                <c:pt idx="356">
                  <c:v>5.6525180310319657E-3</c:v>
                </c:pt>
                <c:pt idx="357">
                  <c:v>5.6134732369403761E-3</c:v>
                </c:pt>
                <c:pt idx="358">
                  <c:v>5.5746981449421324E-3</c:v>
                </c:pt>
                <c:pt idx="359">
                  <c:v>5.5361908920687972E-3</c:v>
                </c:pt>
                <c:pt idx="360">
                  <c:v>5.4979496282203935E-3</c:v>
                </c:pt>
                <c:pt idx="361">
                  <c:v>5.4599725160765127E-3</c:v>
                </c:pt>
                <c:pt idx="362">
                  <c:v>5.4222577310080568E-3</c:v>
                </c:pt>
                <c:pt idx="363">
                  <c:v>5.3848034609895491E-3</c:v>
                </c:pt>
                <c:pt idx="364">
                  <c:v>5.3476079065121005E-3</c:v>
                </c:pt>
                <c:pt idx="365">
                  <c:v>5.3106692804969257E-3</c:v>
                </c:pt>
              </c:numCache>
            </c:numRef>
          </c:yVal>
          <c:smooth val="1"/>
        </c:ser>
        <c:dLbls>
          <c:showLegendKey val="0"/>
          <c:showVal val="0"/>
          <c:showCatName val="0"/>
          <c:showSerName val="0"/>
          <c:showPercent val="0"/>
          <c:showBubbleSize val="0"/>
        </c:dLbls>
        <c:axId val="409806880"/>
        <c:axId val="409810408"/>
      </c:scatterChart>
      <c:scatterChart>
        <c:scatterStyle val="lineMarker"/>
        <c:varyColors val="0"/>
        <c:ser>
          <c:idx val="12"/>
          <c:order val="12"/>
          <c:tx>
            <c:v>PECtwa</c:v>
          </c:tx>
          <c:marker>
            <c:symbol val="none"/>
          </c:marker>
          <c:xVal>
            <c:numRef>
              <c:f>SFO!$B$20:$B$23</c:f>
              <c:numCache>
                <c:formatCode>General</c:formatCode>
                <c:ptCount val="4"/>
                <c:pt idx="0">
                  <c:v>0</c:v>
                </c:pt>
                <c:pt idx="1">
                  <c:v>0</c:v>
                </c:pt>
                <c:pt idx="2">
                  <c:v>28</c:v>
                </c:pt>
                <c:pt idx="3">
                  <c:v>28</c:v>
                </c:pt>
              </c:numCache>
            </c:numRef>
          </c:xVal>
          <c:yVal>
            <c:numRef>
              <c:f>SFO!$C$20:$C$23</c:f>
              <c:numCache>
                <c:formatCode>0.000</c:formatCode>
                <c:ptCount val="4"/>
                <c:pt idx="0" formatCode="General">
                  <c:v>0</c:v>
                </c:pt>
                <c:pt idx="1">
                  <c:v>6.0603066349448884E-2</c:v>
                </c:pt>
                <c:pt idx="2">
                  <c:v>6.0603066349448884E-2</c:v>
                </c:pt>
                <c:pt idx="3" formatCode="General">
                  <c:v>0</c:v>
                </c:pt>
              </c:numCache>
            </c:numRef>
          </c:yVal>
          <c:smooth val="0"/>
        </c:ser>
        <c:dLbls>
          <c:showLegendKey val="0"/>
          <c:showVal val="0"/>
          <c:showCatName val="0"/>
          <c:showSerName val="0"/>
          <c:showPercent val="0"/>
          <c:showBubbleSize val="0"/>
        </c:dLbls>
        <c:axId val="409806880"/>
        <c:axId val="409810408"/>
      </c:scatterChart>
      <c:valAx>
        <c:axId val="409806880"/>
        <c:scaling>
          <c:orientation val="minMax"/>
        </c:scaling>
        <c:delete val="0"/>
        <c:axPos val="b"/>
        <c:title>
          <c:tx>
            <c:rich>
              <a:bodyPr/>
              <a:lstStyle/>
              <a:p>
                <a:pPr>
                  <a:defRPr lang="en-GB"/>
                </a:pPr>
                <a:r>
                  <a:rPr lang="it-IT"/>
                  <a:t>Time (days)</a:t>
                </a:r>
              </a:p>
            </c:rich>
          </c:tx>
          <c:layout/>
          <c:overlay val="0"/>
        </c:title>
        <c:numFmt formatCode="General" sourceLinked="1"/>
        <c:majorTickMark val="out"/>
        <c:minorTickMark val="none"/>
        <c:tickLblPos val="nextTo"/>
        <c:txPr>
          <a:bodyPr/>
          <a:lstStyle/>
          <a:p>
            <a:pPr>
              <a:defRPr lang="en-GB"/>
            </a:pPr>
            <a:endParaRPr lang="it-IT"/>
          </a:p>
        </c:txPr>
        <c:crossAx val="409810408"/>
        <c:crosses val="autoZero"/>
        <c:crossBetween val="midCat"/>
      </c:valAx>
      <c:valAx>
        <c:axId val="409810408"/>
        <c:scaling>
          <c:orientation val="minMax"/>
        </c:scaling>
        <c:delete val="0"/>
        <c:axPos val="l"/>
        <c:majorGridlines/>
        <c:title>
          <c:tx>
            <c:rich>
              <a:bodyPr rot="-5400000" vert="horz"/>
              <a:lstStyle/>
              <a:p>
                <a:pPr>
                  <a:defRPr lang="en-GB"/>
                </a:pPr>
                <a:r>
                  <a:rPr lang="it-IT"/>
                  <a:t>PECsoil (mg/kg)</a:t>
                </a:r>
              </a:p>
            </c:rich>
          </c:tx>
          <c:layout>
            <c:manualLayout>
              <c:xMode val="edge"/>
              <c:yMode val="edge"/>
              <c:x val="1.6666666666666701E-2"/>
              <c:y val="0.40775627004957732"/>
            </c:manualLayout>
          </c:layout>
          <c:overlay val="0"/>
        </c:title>
        <c:numFmt formatCode="0.000" sourceLinked="1"/>
        <c:majorTickMark val="out"/>
        <c:minorTickMark val="none"/>
        <c:tickLblPos val="nextTo"/>
        <c:txPr>
          <a:bodyPr/>
          <a:lstStyle/>
          <a:p>
            <a:pPr>
              <a:defRPr lang="en-GB"/>
            </a:pPr>
            <a:endParaRPr lang="it-IT"/>
          </a:p>
        </c:txPr>
        <c:crossAx val="409806880"/>
        <c:crosses val="autoZero"/>
        <c:crossBetween val="midCat"/>
      </c:valAx>
    </c:plotArea>
    <c:legend>
      <c:legendPos val="r"/>
      <c:layout>
        <c:manualLayout>
          <c:xMode val="edge"/>
          <c:yMode val="edge"/>
          <c:x val="0.59419444444444469"/>
          <c:y val="0.26813466025080274"/>
          <c:w val="0.19469444444444481"/>
          <c:h val="0.16743438320210036"/>
        </c:manualLayout>
      </c:layout>
      <c:overlay val="1"/>
      <c:spPr>
        <a:solidFill>
          <a:schemeClr val="bg1"/>
        </a:solidFill>
        <a:ln>
          <a:noFill/>
        </a:ln>
      </c:spPr>
      <c:txPr>
        <a:bodyPr/>
        <a:lstStyle/>
        <a:p>
          <a:pPr>
            <a:defRPr lang="en-GB"/>
          </a:pPr>
          <a:endParaRPr lang="it-IT"/>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FOMC!$I$2:$I$367</c:f>
            </c:numRef>
          </c:yVal>
          <c:smooth val="1"/>
        </c:ser>
        <c:ser>
          <c:idx val="1"/>
          <c:order val="1"/>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FOMC!$J$2:$J$367</c:f>
            </c:numRef>
          </c:yVal>
          <c:smooth val="1"/>
        </c:ser>
        <c:ser>
          <c:idx val="2"/>
          <c:order val="2"/>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FOMC!$K$2:$K$367</c:f>
            </c:numRef>
          </c:yVal>
          <c:smooth val="1"/>
        </c:ser>
        <c:ser>
          <c:idx val="3"/>
          <c:order val="3"/>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FOMC!$L$2:$L$367</c:f>
            </c:numRef>
          </c:yVal>
          <c:smooth val="1"/>
        </c:ser>
        <c:ser>
          <c:idx val="4"/>
          <c:order val="4"/>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FOMC!$M$2:$M$367</c:f>
            </c:numRef>
          </c:yVal>
          <c:smooth val="1"/>
        </c:ser>
        <c:ser>
          <c:idx val="5"/>
          <c:order val="5"/>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FOMC!$N$2:$N$367</c:f>
            </c:numRef>
          </c:yVal>
          <c:smooth val="1"/>
        </c:ser>
        <c:ser>
          <c:idx val="6"/>
          <c:order val="6"/>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FOMC!$O$2:$O$367</c:f>
            </c:numRef>
          </c:yVal>
          <c:smooth val="1"/>
        </c:ser>
        <c:ser>
          <c:idx val="7"/>
          <c:order val="7"/>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FOMC!$P$2:$P$367</c:f>
            </c:numRef>
          </c:yVal>
          <c:smooth val="1"/>
        </c:ser>
        <c:ser>
          <c:idx val="8"/>
          <c:order val="8"/>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FOMC!$Q$2:$Q$367</c:f>
            </c:numRef>
          </c:yVal>
          <c:smooth val="1"/>
        </c:ser>
        <c:ser>
          <c:idx val="9"/>
          <c:order val="9"/>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FOMC!$R$2:$R$367</c:f>
            </c:numRef>
          </c:yVal>
          <c:smooth val="1"/>
        </c:ser>
        <c:ser>
          <c:idx val="10"/>
          <c:order val="10"/>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FOMC!$S$2:$S$367</c:f>
            </c:numRef>
          </c:yVal>
          <c:smooth val="1"/>
        </c:ser>
        <c:ser>
          <c:idx val="11"/>
          <c:order val="11"/>
          <c:tx>
            <c:v>PECactual</c:v>
          </c:tx>
          <c:marker>
            <c:symbol val="none"/>
          </c:marker>
          <c:xVal>
            <c:numRef>
              <c:f>FOMC!$H$2:$H$367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FOMC!$T$2:$T$367</c:f>
              <c:numCache>
                <c:formatCode>0.000</c:formatCode>
                <c:ptCount val="366"/>
                <c:pt idx="0">
                  <c:v>6.6666666666666666E-2</c:v>
                </c:pt>
                <c:pt idx="1">
                  <c:v>6.540838177237647E-2</c:v>
                </c:pt>
                <c:pt idx="2">
                  <c:v>6.4194264914728294E-2</c:v>
                </c:pt>
                <c:pt idx="3">
                  <c:v>6.30220723073915E-2</c:v>
                </c:pt>
                <c:pt idx="4">
                  <c:v>6.1889708248804721E-2</c:v>
                </c:pt>
                <c:pt idx="5">
                  <c:v>6.079521316947048E-2</c:v>
                </c:pt>
                <c:pt idx="6">
                  <c:v>5.9736752814471474E-2</c:v>
                </c:pt>
                <c:pt idx="7">
                  <c:v>5.8712608437695928E-2</c:v>
                </c:pt>
                <c:pt idx="8">
                  <c:v>5.7721167899352194E-2</c:v>
                </c:pt>
                <c:pt idx="9">
                  <c:v>5.676091757140761E-2</c:v>
                </c:pt>
                <c:pt idx="10">
                  <c:v>5.5830434966900114E-2</c:v>
                </c:pt>
                <c:pt idx="11">
                  <c:v>5.4928382018899685E-2</c:v>
                </c:pt>
                <c:pt idx="12">
                  <c:v>5.4053498943452433E-2</c:v>
                </c:pt>
                <c:pt idx="13">
                  <c:v>5.3204598628304157E-2</c:v>
                </c:pt>
                <c:pt idx="14">
                  <c:v>5.238056149572367E-2</c:v>
                </c:pt>
                <c:pt idx="15">
                  <c:v>5.1580330793460888E-2</c:v>
                </c:pt>
                <c:pt idx="16">
                  <c:v>5.0802908272888019E-2</c:v>
                </c:pt>
                <c:pt idx="17">
                  <c:v>5.0047350217780256E-2</c:v>
                </c:pt>
                <c:pt idx="18">
                  <c:v>4.9312763791074285E-2</c:v>
                </c:pt>
                <c:pt idx="19">
                  <c:v>4.859830367036768E-2</c:v>
                </c:pt>
                <c:pt idx="20">
                  <c:v>4.7903168945948815E-2</c:v>
                </c:pt>
                <c:pt idx="21">
                  <c:v>4.722660025782608E-2</c:v>
                </c:pt>
                <c:pt idx="22">
                  <c:v>4.6567877150600651E-2</c:v>
                </c:pt>
                <c:pt idx="23">
                  <c:v>4.5926315627136421E-2</c:v>
                </c:pt>
                <c:pt idx="24">
                  <c:v>4.5301265883856433E-2</c:v>
                </c:pt>
                <c:pt idx="25">
                  <c:v>4.4692110212166979E-2</c:v>
                </c:pt>
                <c:pt idx="26">
                  <c:v>4.4098261051999807E-2</c:v>
                </c:pt>
                <c:pt idx="27">
                  <c:v>4.3519159184795521E-2</c:v>
                </c:pt>
                <c:pt idx="28">
                  <c:v>4.2954272054441293E-2</c:v>
                </c:pt>
                <c:pt idx="29">
                  <c:v>4.2403092205743363E-2</c:v>
                </c:pt>
                <c:pt idx="30">
                  <c:v>4.1865135830970832E-2</c:v>
                </c:pt>
                <c:pt idx="31">
                  <c:v>4.1339941415867318E-2</c:v>
                </c:pt>
                <c:pt idx="32">
                  <c:v>4.0827068477298757E-2</c:v>
                </c:pt>
                <c:pt idx="33">
                  <c:v>4.0326096385401411E-2</c:v>
                </c:pt>
                <c:pt idx="34">
                  <c:v>3.9836623263721206E-2</c:v>
                </c:pt>
                <c:pt idx="35">
                  <c:v>3.9358264961400928E-2</c:v>
                </c:pt>
                <c:pt idx="36">
                  <c:v>3.8890654091982793E-2</c:v>
                </c:pt>
                <c:pt idx="37">
                  <c:v>3.8433439133856488E-2</c:v>
                </c:pt>
                <c:pt idx="38">
                  <c:v>3.7986283587800852E-2</c:v>
                </c:pt>
                <c:pt idx="39">
                  <c:v>3.7548865187446961E-2</c:v>
                </c:pt>
                <c:pt idx="40">
                  <c:v>3.7120875158834582E-2</c:v>
                </c:pt>
                <c:pt idx="41">
                  <c:v>3.670201752554627E-2</c:v>
                </c:pt>
                <c:pt idx="42">
                  <c:v>3.6292008456187984E-2</c:v>
                </c:pt>
                <c:pt idx="43">
                  <c:v>3.5890575651243616E-2</c:v>
                </c:pt>
                <c:pt idx="44">
                  <c:v>3.549745776656639E-2</c:v>
                </c:pt>
                <c:pt idx="45">
                  <c:v>3.5112403870985132E-2</c:v>
                </c:pt>
                <c:pt idx="46">
                  <c:v>3.4735172935699249E-2</c:v>
                </c:pt>
                <c:pt idx="47">
                  <c:v>3.436553335331579E-2</c:v>
                </c:pt>
                <c:pt idx="48">
                  <c:v>3.4003262484545438E-2</c:v>
                </c:pt>
                <c:pt idx="49">
                  <c:v>3.3648146230724034E-2</c:v>
                </c:pt>
                <c:pt idx="50">
                  <c:v>3.3299978630464258E-2</c:v>
                </c:pt>
                <c:pt idx="51">
                  <c:v>3.2958561478866777E-2</c:v>
                </c:pt>
                <c:pt idx="52">
                  <c:v>3.2623703967836849E-2</c:v>
                </c:pt>
                <c:pt idx="53">
                  <c:v>3.2295222346157296E-2</c:v>
                </c:pt>
                <c:pt idx="54">
                  <c:v>3.1972939598066942E-2</c:v>
                </c:pt>
                <c:pt idx="55">
                  <c:v>3.1656685139182829E-2</c:v>
                </c:pt>
                <c:pt idx="56">
                  <c:v>3.1346294528686758E-2</c:v>
                </c:pt>
                <c:pt idx="57">
                  <c:v>3.1041609196773332E-2</c:v>
                </c:pt>
                <c:pt idx="58">
                  <c:v>3.0742476186425664E-2</c:v>
                </c:pt>
                <c:pt idx="59">
                  <c:v>3.0448747908650424E-2</c:v>
                </c:pt>
                <c:pt idx="60">
                  <c:v>3.0160281910362678E-2</c:v>
                </c:pt>
                <c:pt idx="61">
                  <c:v>2.987694065416651E-2</c:v>
                </c:pt>
                <c:pt idx="62">
                  <c:v>2.9598591309328112E-2</c:v>
                </c:pt>
                <c:pt idx="63">
                  <c:v>2.9325105553284825E-2</c:v>
                </c:pt>
                <c:pt idx="64">
                  <c:v>2.9056359383077577E-2</c:v>
                </c:pt>
                <c:pt idx="65">
                  <c:v>2.8792232936134272E-2</c:v>
                </c:pt>
                <c:pt idx="66">
                  <c:v>2.853261031986869E-2</c:v>
                </c:pt>
                <c:pt idx="67">
                  <c:v>2.8277379449594898E-2</c:v>
                </c:pt>
                <c:pt idx="68">
                  <c:v>2.8026431894288554E-2</c:v>
                </c:pt>
                <c:pt idx="69">
                  <c:v>2.7779662729756675E-2</c:v>
                </c:pt>
                <c:pt idx="70">
                  <c:v>2.7536970398805205E-2</c:v>
                </c:pt>
                <c:pt idx="71">
                  <c:v>2.7298256578019337E-2</c:v>
                </c:pt>
                <c:pt idx="72">
                  <c:v>2.7063426050795522E-2</c:v>
                </c:pt>
                <c:pt idx="73">
                  <c:v>2.6832386586286675E-2</c:v>
                </c:pt>
                <c:pt idx="74">
                  <c:v>2.6605048823942306E-2</c:v>
                </c:pt>
                <c:pt idx="75">
                  <c:v>2.6381326163345306E-2</c:v>
                </c:pt>
                <c:pt idx="76">
                  <c:v>2.6161134659064642E-2</c:v>
                </c:pt>
                <c:pt idx="77">
                  <c:v>2.5944392920260281E-2</c:v>
                </c:pt>
                <c:pt idx="78">
                  <c:v>2.5731022014792368E-2</c:v>
                </c:pt>
                <c:pt idx="79">
                  <c:v>2.5520945377601141E-2</c:v>
                </c:pt>
                <c:pt idx="80">
                  <c:v>2.5314088723138072E-2</c:v>
                </c:pt>
                <c:pt idx="81">
                  <c:v>2.5110379961641251E-2</c:v>
                </c:pt>
                <c:pt idx="82">
                  <c:v>2.4909749119059972E-2</c:v>
                </c:pt>
                <c:pt idx="83">
                  <c:v>2.4712128260445051E-2</c:v>
                </c:pt>
                <c:pt idx="84">
                  <c:v>2.4517451416631409E-2</c:v>
                </c:pt>
                <c:pt idx="85">
                  <c:v>2.4325654514049447E-2</c:v>
                </c:pt>
                <c:pt idx="86">
                  <c:v>2.4136675307511173E-2</c:v>
                </c:pt>
                <c:pt idx="87">
                  <c:v>2.3950453315825172E-2</c:v>
                </c:pt>
                <c:pt idx="88">
                  <c:v>2.3766929760103018E-2</c:v>
                </c:pt>
                <c:pt idx="89">
                  <c:v>2.3586047504627079E-2</c:v>
                </c:pt>
                <c:pt idx="90">
                  <c:v>2.3407751000156855E-2</c:v>
                </c:pt>
                <c:pt idx="91">
                  <c:v>2.3231986229557564E-2</c:v>
                </c:pt>
                <c:pt idx="92">
                  <c:v>2.3058700655641202E-2</c:v>
                </c:pt>
                <c:pt idx="93">
                  <c:v>2.2887843171115897E-2</c:v>
                </c:pt>
                <c:pt idx="94">
                  <c:v>2.2719364050545102E-2</c:v>
                </c:pt>
                <c:pt idx="95">
                  <c:v>2.2553214904223448E-2</c:v>
                </c:pt>
                <c:pt idx="96">
                  <c:v>2.2389348633880674E-2</c:v>
                </c:pt>
                <c:pt idx="97">
                  <c:v>2.2227719390130143E-2</c:v>
                </c:pt>
                <c:pt idx="98">
                  <c:v>2.2068282531582266E-2</c:v>
                </c:pt>
                <c:pt idx="99">
                  <c:v>2.1910994585547711E-2</c:v>
                </c:pt>
                <c:pt idx="100">
                  <c:v>2.1755813210258938E-2</c:v>
                </c:pt>
                <c:pt idx="101">
                  <c:v>2.1602697158542013E-2</c:v>
                </c:pt>
                <c:pt idx="102">
                  <c:v>2.1451606242874705E-2</c:v>
                </c:pt>
                <c:pt idx="103">
                  <c:v>2.130250130176941E-2</c:v>
                </c:pt>
                <c:pt idx="104">
                  <c:v>2.1155344167422874E-2</c:v>
                </c:pt>
                <c:pt idx="105">
                  <c:v>2.1010097634577715E-2</c:v>
                </c:pt>
                <c:pt idx="106">
                  <c:v>2.0866725430542972E-2</c:v>
                </c:pt>
                <c:pt idx="107">
                  <c:v>2.0725192186324019E-2</c:v>
                </c:pt>
                <c:pt idx="108">
                  <c:v>2.05854634088143E-2</c:v>
                </c:pt>
                <c:pt idx="109">
                  <c:v>2.0447505454003648E-2</c:v>
                </c:pt>
                <c:pt idx="110">
                  <c:v>2.0311285501160365E-2</c:v>
                </c:pt>
                <c:pt idx="111">
                  <c:v>2.0176771527946016E-2</c:v>
                </c:pt>
                <c:pt idx="112">
                  <c:v>2.0043932286423968E-2</c:v>
                </c:pt>
                <c:pt idx="113">
                  <c:v>1.9912737279924653E-2</c:v>
                </c:pt>
                <c:pt idx="114">
                  <c:v>1.9783156740732079E-2</c:v>
                </c:pt>
                <c:pt idx="115">
                  <c:v>1.9655161608557837E-2</c:v>
                </c:pt>
                <c:pt idx="116">
                  <c:v>1.9528723509770595E-2</c:v>
                </c:pt>
                <c:pt idx="117">
                  <c:v>1.940381473735028E-2</c:v>
                </c:pt>
                <c:pt idx="118">
                  <c:v>1.9280408231537757E-2</c:v>
                </c:pt>
                <c:pt idx="119">
                  <c:v>1.9158477561152104E-2</c:v>
                </c:pt>
                <c:pt idx="120">
                  <c:v>1.9037996905548776E-2</c:v>
                </c:pt>
                <c:pt idx="121">
                  <c:v>1.8918941037193285E-2</c:v>
                </c:pt>
                <c:pt idx="122">
                  <c:v>1.8801285304826113E-2</c:v>
                </c:pt>
                <c:pt idx="123">
                  <c:v>1.8685005617195549E-2</c:v>
                </c:pt>
                <c:pt idx="124">
                  <c:v>1.8570078427336441E-2</c:v>
                </c:pt>
                <c:pt idx="125">
                  <c:v>1.8456480717373509E-2</c:v>
                </c:pt>
                <c:pt idx="126">
                  <c:v>1.8344189983829095E-2</c:v>
                </c:pt>
                <c:pt idx="127">
                  <c:v>1.8233184223415872E-2</c:v>
                </c:pt>
                <c:pt idx="128">
                  <c:v>1.8123441919296084E-2</c:v>
                </c:pt>
                <c:pt idx="129">
                  <c:v>1.8014942027789495E-2</c:v>
                </c:pt>
                <c:pt idx="130">
                  <c:v>1.7907663965513222E-2</c:v>
                </c:pt>
                <c:pt idx="131">
                  <c:v>1.7801587596937018E-2</c:v>
                </c:pt>
                <c:pt idx="132">
                  <c:v>1.7696693222338689E-2</c:v>
                </c:pt>
                <c:pt idx="133">
                  <c:v>1.7592961566144604E-2</c:v>
                </c:pt>
                <c:pt idx="134">
                  <c:v>1.749037376564113E-2</c:v>
                </c:pt>
                <c:pt idx="135">
                  <c:v>1.7388911360043263E-2</c:v>
                </c:pt>
                <c:pt idx="136">
                  <c:v>1.7288556279907451E-2</c:v>
                </c:pt>
                <c:pt idx="137">
                  <c:v>1.718929083687604E-2</c:v>
                </c:pt>
                <c:pt idx="138">
                  <c:v>1.7091097713741274E-2</c:v>
                </c:pt>
                <c:pt idx="139">
                  <c:v>1.6993959954817391E-2</c:v>
                </c:pt>
                <c:pt idx="140">
                  <c:v>1.6897860956609719E-2</c:v>
                </c:pt>
                <c:pt idx="141">
                  <c:v>1.6802784458770193E-2</c:v>
                </c:pt>
                <c:pt idx="142">
                  <c:v>1.6708714535329051E-2</c:v>
                </c:pt>
                <c:pt idx="143">
                  <c:v>1.6615635586193056E-2</c:v>
                </c:pt>
                <c:pt idx="144">
                  <c:v>1.6523532328900786E-2</c:v>
                </c:pt>
                <c:pt idx="145">
                  <c:v>1.643238979062597E-2</c:v>
                </c:pt>
                <c:pt idx="146">
                  <c:v>1.6342193300420346E-2</c:v>
                </c:pt>
                <c:pt idx="147">
                  <c:v>1.6252928481687603E-2</c:v>
                </c:pt>
                <c:pt idx="148">
                  <c:v>1.6164581244880526E-2</c:v>
                </c:pt>
                <c:pt idx="149">
                  <c:v>1.6077137780413652E-2</c:v>
                </c:pt>
                <c:pt idx="150">
                  <c:v>1.5990584551784082E-2</c:v>
                </c:pt>
                <c:pt idx="151">
                  <c:v>1.5904908288893318E-2</c:v>
                </c:pt>
                <c:pt idx="152">
                  <c:v>1.5820095981563437E-2</c:v>
                </c:pt>
                <c:pt idx="153">
                  <c:v>1.573613487324093E-2</c:v>
                </c:pt>
                <c:pt idx="154">
                  <c:v>1.5653012454881991E-2</c:v>
                </c:pt>
                <c:pt idx="155">
                  <c:v>1.5570716459013183E-2</c:v>
                </c:pt>
                <c:pt idx="156">
                  <c:v>1.5489234853961678E-2</c:v>
                </c:pt>
                <c:pt idx="157">
                  <c:v>1.54085558382494E-2</c:v>
                </c:pt>
                <c:pt idx="158">
                  <c:v>1.5328667835145733E-2</c:v>
                </c:pt>
                <c:pt idx="159">
                  <c:v>1.5249559487373646E-2</c:v>
                </c:pt>
                <c:pt idx="160">
                  <c:v>1.5171219651964087E-2</c:v>
                </c:pt>
                <c:pt idx="161">
                  <c:v>1.5093637395253986E-2</c:v>
                </c:pt>
                <c:pt idx="162">
                  <c:v>1.5016801988023142E-2</c:v>
                </c:pt>
                <c:pt idx="163">
                  <c:v>1.4940702900765572E-2</c:v>
                </c:pt>
                <c:pt idx="164">
                  <c:v>1.4865329799090951E-2</c:v>
                </c:pt>
                <c:pt idx="165">
                  <c:v>1.4790672539252103E-2</c:v>
                </c:pt>
                <c:pt idx="166">
                  <c:v>1.4716721163794423E-2</c:v>
                </c:pt>
                <c:pt idx="167">
                  <c:v>1.4643465897323488E-2</c:v>
                </c:pt>
                <c:pt idx="168">
                  <c:v>1.4570897142387041E-2</c:v>
                </c:pt>
                <c:pt idx="169">
                  <c:v>1.4499005475467855E-2</c:v>
                </c:pt>
                <c:pt idx="170">
                  <c:v>1.4427781643083944E-2</c:v>
                </c:pt>
                <c:pt idx="171">
                  <c:v>1.4357216557992873E-2</c:v>
                </c:pt>
                <c:pt idx="172">
                  <c:v>1.428730129549686E-2</c:v>
                </c:pt>
                <c:pt idx="173">
                  <c:v>1.4218027089845611E-2</c:v>
                </c:pt>
                <c:pt idx="174">
                  <c:v>1.4149385330733915E-2</c:v>
                </c:pt>
                <c:pt idx="175">
                  <c:v>1.4081367559891094E-2</c:v>
                </c:pt>
                <c:pt idx="176">
                  <c:v>1.4013965467759451E-2</c:v>
                </c:pt>
                <c:pt idx="177">
                  <c:v>1.3947170890259191E-2</c:v>
                </c:pt>
                <c:pt idx="178">
                  <c:v>1.3880975805636955E-2</c:v>
                </c:pt>
                <c:pt idx="179">
                  <c:v>1.3815372331395745E-2</c:v>
                </c:pt>
                <c:pt idx="180">
                  <c:v>1.3750352721303606E-2</c:v>
                </c:pt>
                <c:pt idx="181">
                  <c:v>1.3685909362478765E-2</c:v>
                </c:pt>
                <c:pt idx="182">
                  <c:v>1.3622034772549042E-2</c:v>
                </c:pt>
                <c:pt idx="183">
                  <c:v>1.3558721596883242E-2</c:v>
                </c:pt>
                <c:pt idx="184">
                  <c:v>1.349596260589247E-2</c:v>
                </c:pt>
                <c:pt idx="185">
                  <c:v>1.3433750692399304E-2</c:v>
                </c:pt>
                <c:pt idx="186">
                  <c:v>1.3372078869072893E-2</c:v>
                </c:pt>
                <c:pt idx="187">
                  <c:v>1.331094026592794E-2</c:v>
                </c:pt>
                <c:pt idx="188">
                  <c:v>1.3250328127885902E-2</c:v>
                </c:pt>
                <c:pt idx="189">
                  <c:v>1.3190235812396499E-2</c:v>
                </c:pt>
                <c:pt idx="190">
                  <c:v>1.3130656787117804E-2</c:v>
                </c:pt>
                <c:pt idx="191">
                  <c:v>1.3071584627653298E-2</c:v>
                </c:pt>
                <c:pt idx="192">
                  <c:v>1.3013013015344237E-2</c:v>
                </c:pt>
                <c:pt idx="193">
                  <c:v>1.295493573511575E-2</c:v>
                </c:pt>
                <c:pt idx="194">
                  <c:v>1.2897346673375191E-2</c:v>
                </c:pt>
                <c:pt idx="195">
                  <c:v>1.2840239815961248E-2</c:v>
                </c:pt>
                <c:pt idx="196">
                  <c:v>1.2783609246142394E-2</c:v>
                </c:pt>
                <c:pt idx="197">
                  <c:v>1.2727449142663305E-2</c:v>
                </c:pt>
                <c:pt idx="198">
                  <c:v>1.2671753777837918E-2</c:v>
                </c:pt>
                <c:pt idx="199">
                  <c:v>1.261651751568784E-2</c:v>
                </c:pt>
                <c:pt idx="200">
                  <c:v>1.2561734810124847E-2</c:v>
                </c:pt>
                <c:pt idx="201">
                  <c:v>1.2507400203176249E-2</c:v>
                </c:pt>
                <c:pt idx="202">
                  <c:v>1.2453508323252028E-2</c:v>
                </c:pt>
                <c:pt idx="203">
                  <c:v>1.2400053883452482E-2</c:v>
                </c:pt>
                <c:pt idx="204">
                  <c:v>1.2347031679915393E-2</c:v>
                </c:pt>
                <c:pt idx="205">
                  <c:v>1.2294436590201571E-2</c:v>
                </c:pt>
                <c:pt idx="206">
                  <c:v>1.2242263571717817E-2</c:v>
                </c:pt>
                <c:pt idx="207">
                  <c:v>1.2190507660176207E-2</c:v>
                </c:pt>
                <c:pt idx="208">
                  <c:v>1.2139163968088808E-2</c:v>
                </c:pt>
                <c:pt idx="209">
                  <c:v>1.2088227683296836E-2</c:v>
                </c:pt>
                <c:pt idx="210">
                  <c:v>1.2037694067533364E-2</c:v>
                </c:pt>
                <c:pt idx="211">
                  <c:v>1.1987558455018692E-2</c:v>
                </c:pt>
                <c:pt idx="212">
                  <c:v>1.1937816251087491E-2</c:v>
                </c:pt>
                <c:pt idx="213">
                  <c:v>1.1888462930846926E-2</c:v>
                </c:pt>
                <c:pt idx="214">
                  <c:v>1.1839494037864941E-2</c:v>
                </c:pt>
                <c:pt idx="215">
                  <c:v>1.1790905182887876E-2</c:v>
                </c:pt>
                <c:pt idx="216">
                  <c:v>1.1742692042586742E-2</c:v>
                </c:pt>
                <c:pt idx="217">
                  <c:v>1.1694850358331295E-2</c:v>
                </c:pt>
                <c:pt idx="218">
                  <c:v>1.1647375934991318E-2</c:v>
                </c:pt>
                <c:pt idx="219">
                  <c:v>1.1600264639764329E-2</c:v>
                </c:pt>
                <c:pt idx="220">
                  <c:v>1.155351240102905E-2</c:v>
                </c:pt>
                <c:pt idx="221">
                  <c:v>1.1507115207224018E-2</c:v>
                </c:pt>
                <c:pt idx="222">
                  <c:v>1.1461069105750656E-2</c:v>
                </c:pt>
                <c:pt idx="223">
                  <c:v>1.1415370201900225E-2</c:v>
                </c:pt>
                <c:pt idx="224">
                  <c:v>1.1370014657804003E-2</c:v>
                </c:pt>
                <c:pt idx="225">
                  <c:v>1.1324998691406178E-2</c:v>
                </c:pt>
                <c:pt idx="226">
                  <c:v>1.1280318575458803E-2</c:v>
                </c:pt>
                <c:pt idx="227">
                  <c:v>1.1235970636538351E-2</c:v>
                </c:pt>
                <c:pt idx="228">
                  <c:v>1.1191951254083255E-2</c:v>
                </c:pt>
                <c:pt idx="229">
                  <c:v>1.1148256859451946E-2</c:v>
                </c:pt>
                <c:pt idx="230">
                  <c:v>1.1104883935000918E-2</c:v>
                </c:pt>
                <c:pt idx="231">
                  <c:v>1.1061829013182265E-2</c:v>
                </c:pt>
                <c:pt idx="232">
                  <c:v>1.1019088675660222E-2</c:v>
                </c:pt>
                <c:pt idx="233">
                  <c:v>1.0976659552446312E-2</c:v>
                </c:pt>
                <c:pt idx="234">
                  <c:v>1.0934538321052553E-2</c:v>
                </c:pt>
                <c:pt idx="235">
                  <c:v>1.0892721705662368E-2</c:v>
                </c:pt>
                <c:pt idx="236">
                  <c:v>1.0851206476318686E-2</c:v>
                </c:pt>
                <c:pt idx="237">
                  <c:v>1.0809989448128929E-2</c:v>
                </c:pt>
                <c:pt idx="238">
                  <c:v>1.0769067480486356E-2</c:v>
                </c:pt>
                <c:pt idx="239">
                  <c:v>1.0728437476307471E-2</c:v>
                </c:pt>
                <c:pt idx="240">
                  <c:v>1.0688096381285065E-2</c:v>
                </c:pt>
                <c:pt idx="241">
                  <c:v>1.064804118315652E-2</c:v>
                </c:pt>
                <c:pt idx="242">
                  <c:v>1.0608268910987036E-2</c:v>
                </c:pt>
                <c:pt idx="243">
                  <c:v>1.0568776634467406E-2</c:v>
                </c:pt>
                <c:pt idx="244">
                  <c:v>1.0529561463225999E-2</c:v>
                </c:pt>
                <c:pt idx="245">
                  <c:v>1.0490620546154645E-2</c:v>
                </c:pt>
                <c:pt idx="246">
                  <c:v>1.0451951070748056E-2</c:v>
                </c:pt>
                <c:pt idx="247">
                  <c:v>1.0413550262456493E-2</c:v>
                </c:pt>
                <c:pt idx="248">
                  <c:v>1.0375415384051364E-2</c:v>
                </c:pt>
                <c:pt idx="249">
                  <c:v>1.0337543735003453E-2</c:v>
                </c:pt>
                <c:pt idx="250">
                  <c:v>1.0299932650873507E-2</c:v>
                </c:pt>
                <c:pt idx="251">
                  <c:v>1.0262579502714853E-2</c:v>
                </c:pt>
                <c:pt idx="252">
                  <c:v>1.0225481696487798E-2</c:v>
                </c:pt>
                <c:pt idx="253">
                  <c:v>1.0188636672485565E-2</c:v>
                </c:pt>
                <c:pt idx="254">
                  <c:v>1.0152041904771461E-2</c:v>
                </c:pt>
                <c:pt idx="255">
                  <c:v>1.0115694900627036E-2</c:v>
                </c:pt>
                <c:pt idx="256">
                  <c:v>1.0079593200010973E-2</c:v>
                </c:pt>
                <c:pt idx="257">
                  <c:v>1.0043734375028514E-2</c:v>
                </c:pt>
                <c:pt idx="258">
                  <c:v>1.0008116029411126E-2</c:v>
                </c:pt>
                <c:pt idx="259">
                  <c:v>9.9727357980062045E-3</c:v>
                </c:pt>
                <c:pt idx="260">
                  <c:v>9.9375913462765829E-3</c:v>
                </c:pt>
                <c:pt idx="261">
                  <c:v>9.9026803698096539E-3</c:v>
                </c:pt>
                <c:pt idx="262">
                  <c:v>9.8680005938358486E-3</c:v>
                </c:pt>
                <c:pt idx="263">
                  <c:v>9.8335497727562848E-3</c:v>
                </c:pt>
                <c:pt idx="264">
                  <c:v>9.7993256896794154E-3</c:v>
                </c:pt>
                <c:pt idx="265">
                  <c:v>9.7653261559663921E-3</c:v>
                </c:pt>
                <c:pt idx="266">
                  <c:v>9.7315490107850542E-3</c:v>
                </c:pt>
                <c:pt idx="267">
                  <c:v>9.6979921206722958E-3</c:v>
                </c:pt>
                <c:pt idx="268">
                  <c:v>9.6646533791046371E-3</c:v>
                </c:pt>
                <c:pt idx="269">
                  <c:v>9.6315307060767987E-3</c:v>
                </c:pt>
                <c:pt idx="270">
                  <c:v>9.598622047688193E-3</c:v>
                </c:pt>
                <c:pt idx="271">
                  <c:v>9.5659253757370329E-3</c:v>
                </c:pt>
                <c:pt idx="272">
                  <c:v>9.5334386873220101E-3</c:v>
                </c:pt>
                <c:pt idx="273">
                  <c:v>9.5011600044512881E-3</c:v>
                </c:pt>
                <c:pt idx="274">
                  <c:v>9.4690873736587352E-3</c:v>
                </c:pt>
                <c:pt idx="275">
                  <c:v>9.4372188656271887E-3</c:v>
                </c:pt>
                <c:pt idx="276">
                  <c:v>9.4055525748185931E-3</c:v>
                </c:pt>
                <c:pt idx="277">
                  <c:v>9.3740866191109225E-3</c:v>
                </c:pt>
                <c:pt idx="278">
                  <c:v>9.342819139441693E-3</c:v>
                </c:pt>
                <c:pt idx="279">
                  <c:v>9.3117482994579497E-3</c:v>
                </c:pt>
                <c:pt idx="280">
                  <c:v>9.28087228517256E-3</c:v>
                </c:pt>
                <c:pt idx="281">
                  <c:v>9.2501893046267551E-3</c:v>
                </c:pt>
                <c:pt idx="282">
                  <c:v>9.2196975875586725E-3</c:v>
                </c:pt>
                <c:pt idx="283">
                  <c:v>9.189395385077917E-3</c:v>
                </c:pt>
                <c:pt idx="284">
                  <c:v>9.1592809693458802E-3</c:v>
                </c:pt>
                <c:pt idx="285">
                  <c:v>9.1293526332617836E-3</c:v>
                </c:pt>
                <c:pt idx="286">
                  <c:v>9.0996086901543004E-3</c:v>
                </c:pt>
                <c:pt idx="287">
                  <c:v>9.0700474734786377E-3</c:v>
                </c:pt>
                <c:pt idx="288">
                  <c:v>9.0406673365189746E-3</c:v>
                </c:pt>
                <c:pt idx="289">
                  <c:v>9.0114666520961489E-3</c:v>
                </c:pt>
                <c:pt idx="290">
                  <c:v>8.9824438122804631E-3</c:v>
                </c:pt>
                <c:pt idx="291">
                  <c:v>8.9535972281095336E-3</c:v>
                </c:pt>
                <c:pt idx="292">
                  <c:v>8.9249253293110838E-3</c:v>
                </c:pt>
                <c:pt idx="293">
                  <c:v>8.8964265640305157E-3</c:v>
                </c:pt>
                <c:pt idx="294">
                  <c:v>8.8680993985632978E-3</c:v>
                </c:pt>
                <c:pt idx="295">
                  <c:v>8.8399423170918805E-3</c:v>
                </c:pt>
                <c:pt idx="296">
                  <c:v>8.8119538214272552E-3</c:v>
                </c:pt>
                <c:pt idx="297">
                  <c:v>8.784132430754911E-3</c:v>
                </c:pt>
                <c:pt idx="298">
                  <c:v>8.7564766813851575E-3</c:v>
                </c:pt>
                <c:pt idx="299">
                  <c:v>8.7289851265077417E-3</c:v>
                </c:pt>
                <c:pt idx="300">
                  <c:v>8.7016563359506409E-3</c:v>
                </c:pt>
                <c:pt idx="301">
                  <c:v>8.6744888959429858E-3</c:v>
                </c:pt>
                <c:pt idx="302">
                  <c:v>8.6474814088819598E-3</c:v>
                </c:pt>
                <c:pt idx="303">
                  <c:v>8.6206324931037137E-3</c:v>
                </c:pt>
                <c:pt idx="304">
                  <c:v>8.593940782658108E-3</c:v>
                </c:pt>
                <c:pt idx="305">
                  <c:v>8.5674049270872514E-3</c:v>
                </c:pt>
                <c:pt idx="306">
                  <c:v>8.5410235912077668E-3</c:v>
                </c:pt>
                <c:pt idx="307">
                  <c:v>8.5147954548967231E-3</c:v>
                </c:pt>
                <c:pt idx="308">
                  <c:v>8.48871921288109E-3</c:v>
                </c:pt>
                <c:pt idx="309">
                  <c:v>8.4627935745307664E-3</c:v>
                </c:pt>
                <c:pt idx="310">
                  <c:v>8.4370172636550108E-3</c:v>
                </c:pt>
                <c:pt idx="311">
                  <c:v>8.4113890183022365E-3</c:v>
                </c:pt>
                <c:pt idx="312">
                  <c:v>8.3859075905631329E-3</c:v>
                </c:pt>
                <c:pt idx="313">
                  <c:v>8.360571746377058E-3</c:v>
                </c:pt>
                <c:pt idx="314">
                  <c:v>8.335380265341549E-3</c:v>
                </c:pt>
                <c:pt idx="315">
                  <c:v>8.3103319405249988E-3</c:v>
                </c:pt>
                <c:pt idx="316">
                  <c:v>8.2854255782823967E-3</c:v>
                </c:pt>
                <c:pt idx="317">
                  <c:v>8.2606599980740575E-3</c:v>
                </c:pt>
                <c:pt idx="318">
                  <c:v>8.236034032287308E-3</c:v>
                </c:pt>
                <c:pt idx="319">
                  <c:v>8.2115465260610664E-3</c:v>
                </c:pt>
                <c:pt idx="320">
                  <c:v>8.1871963371132374E-3</c:v>
                </c:pt>
                <c:pt idx="321">
                  <c:v>8.1629823355709348E-3</c:v>
                </c:pt>
                <c:pt idx="322">
                  <c:v>8.1389034038033947E-3</c:v>
                </c:pt>
                <c:pt idx="323">
                  <c:v>8.1149584362575963E-3</c:v>
                </c:pt>
                <c:pt idx="324">
                  <c:v>8.0911463392965097E-3</c:v>
                </c:pt>
                <c:pt idx="325">
                  <c:v>8.0674660310399004E-3</c:v>
                </c:pt>
                <c:pt idx="326">
                  <c:v>8.0439164412077161E-3</c:v>
                </c:pt>
                <c:pt idx="327">
                  <c:v>8.0204965109659139E-3</c:v>
                </c:pt>
                <c:pt idx="328">
                  <c:v>7.9972051927747704E-3</c:v>
                </c:pt>
                <c:pt idx="329">
                  <c:v>7.9740414502395603E-3</c:v>
                </c:pt>
                <c:pt idx="330">
                  <c:v>7.9510042579635874E-3</c:v>
                </c:pt>
                <c:pt idx="331">
                  <c:v>7.9280926014035497E-3</c:v>
                </c:pt>
                <c:pt idx="332">
                  <c:v>7.9053054767271574E-3</c:v>
                </c:pt>
                <c:pt idx="333">
                  <c:v>7.8826418906729721E-3</c:v>
                </c:pt>
                <c:pt idx="334">
                  <c:v>7.8601008604124514E-3</c:v>
                </c:pt>
                <c:pt idx="335">
                  <c:v>7.8376814134141059E-3</c:v>
                </c:pt>
                <c:pt idx="336">
                  <c:v>7.8153825873098111E-3</c:v>
                </c:pt>
                <c:pt idx="337">
                  <c:v>7.7932034297631498E-3</c:v>
                </c:pt>
                <c:pt idx="338">
                  <c:v>7.771142998339811E-3</c:v>
                </c:pt>
                <c:pt idx="339">
                  <c:v>7.7492003603799597E-3</c:v>
                </c:pt>
                <c:pt idx="340">
                  <c:v>7.7273745928726151E-3</c:v>
                </c:pt>
                <c:pt idx="341">
                  <c:v>7.7056647823318869E-3</c:v>
                </c:pt>
                <c:pt idx="342">
                  <c:v>7.6840700246751667E-3</c:v>
                </c:pt>
                <c:pt idx="343">
                  <c:v>7.6625894251031446E-3</c:v>
                </c:pt>
                <c:pt idx="344">
                  <c:v>7.6412220979816502E-3</c:v>
                </c:pt>
                <c:pt idx="345">
                  <c:v>7.6199671667252916E-3</c:v>
                </c:pt>
                <c:pt idx="346">
                  <c:v>7.5988237636828793E-3</c:v>
                </c:pt>
                <c:pt idx="347">
                  <c:v>7.5777910300245284E-3</c:v>
                </c:pt>
                <c:pt idx="348">
                  <c:v>7.556868115630516E-3</c:v>
                </c:pt>
                <c:pt idx="349">
                  <c:v>7.5360541789817603E-3</c:v>
                </c:pt>
                <c:pt idx="350">
                  <c:v>7.5153483870519849E-3</c:v>
                </c:pt>
                <c:pt idx="351">
                  <c:v>7.4947499152014782E-3</c:v>
                </c:pt>
                <c:pt idx="352">
                  <c:v>7.4742579470724064E-3</c:v>
                </c:pt>
                <c:pt idx="353">
                  <c:v>7.4538716744857372E-3</c:v>
                </c:pt>
                <c:pt idx="354">
                  <c:v>7.4335902973396688E-3</c:v>
                </c:pt>
                <c:pt idx="355">
                  <c:v>7.4134130235095456E-3</c:v>
                </c:pt>
                <c:pt idx="356">
                  <c:v>7.3933390687492898E-3</c:v>
                </c:pt>
                <c:pt idx="357">
                  <c:v>7.3733676565942447E-3</c:v>
                </c:pt>
                <c:pt idx="358">
                  <c:v>7.3534980182654872E-3</c:v>
                </c:pt>
                <c:pt idx="359">
                  <c:v>7.3337293925755101E-3</c:v>
                </c:pt>
                <c:pt idx="360">
                  <c:v>7.3140610258352941E-3</c:v>
                </c:pt>
                <c:pt idx="361">
                  <c:v>7.2944921717627573E-3</c:v>
                </c:pt>
                <c:pt idx="362">
                  <c:v>7.2750220913924985E-3</c:v>
                </c:pt>
                <c:pt idx="363">
                  <c:v>7.2556500529868881E-3</c:v>
                </c:pt>
                <c:pt idx="364">
                  <c:v>7.2363753319484268E-3</c:v>
                </c:pt>
                <c:pt idx="365">
                  <c:v>7.2171972107333768E-3</c:v>
                </c:pt>
              </c:numCache>
            </c:numRef>
          </c:yVal>
          <c:smooth val="1"/>
        </c:ser>
        <c:dLbls>
          <c:showLegendKey val="0"/>
          <c:showVal val="0"/>
          <c:showCatName val="0"/>
          <c:showSerName val="0"/>
          <c:showPercent val="0"/>
          <c:showBubbleSize val="0"/>
        </c:dLbls>
        <c:axId val="409814328"/>
        <c:axId val="409807664"/>
      </c:scatterChart>
      <c:scatterChart>
        <c:scatterStyle val="lineMarker"/>
        <c:varyColors val="0"/>
        <c:ser>
          <c:idx val="12"/>
          <c:order val="12"/>
          <c:tx>
            <c:v>PECtwa</c:v>
          </c:tx>
          <c:marker>
            <c:symbol val="none"/>
          </c:marker>
          <c:xVal>
            <c:numRef>
              <c:f>FOMC!$B$18:$B$21</c:f>
              <c:numCache>
                <c:formatCode>General</c:formatCode>
                <c:ptCount val="4"/>
                <c:pt idx="0">
                  <c:v>0</c:v>
                </c:pt>
                <c:pt idx="1">
                  <c:v>0</c:v>
                </c:pt>
                <c:pt idx="2" formatCode="0">
                  <c:v>28</c:v>
                </c:pt>
                <c:pt idx="3" formatCode="0">
                  <c:v>28</c:v>
                </c:pt>
              </c:numCache>
            </c:numRef>
          </c:xVal>
          <c:yVal>
            <c:numRef>
              <c:f>FOMC!$C$18:$C$21</c:f>
              <c:numCache>
                <c:formatCode>0.000</c:formatCode>
                <c:ptCount val="4"/>
                <c:pt idx="0" formatCode="General">
                  <c:v>0</c:v>
                </c:pt>
                <c:pt idx="1">
                  <c:v>5.3235721274827189E-2</c:v>
                </c:pt>
                <c:pt idx="2">
                  <c:v>5.3235721274827189E-2</c:v>
                </c:pt>
                <c:pt idx="3" formatCode="General">
                  <c:v>0</c:v>
                </c:pt>
              </c:numCache>
            </c:numRef>
          </c:yVal>
          <c:smooth val="0"/>
        </c:ser>
        <c:dLbls>
          <c:showLegendKey val="0"/>
          <c:showVal val="0"/>
          <c:showCatName val="0"/>
          <c:showSerName val="0"/>
          <c:showPercent val="0"/>
          <c:showBubbleSize val="0"/>
        </c:dLbls>
        <c:axId val="409814328"/>
        <c:axId val="409807664"/>
      </c:scatterChart>
      <c:valAx>
        <c:axId val="409814328"/>
        <c:scaling>
          <c:orientation val="minMax"/>
        </c:scaling>
        <c:delete val="0"/>
        <c:axPos val="b"/>
        <c:title>
          <c:tx>
            <c:rich>
              <a:bodyPr/>
              <a:lstStyle/>
              <a:p>
                <a:pPr>
                  <a:defRPr lang="en-GB"/>
                </a:pPr>
                <a:r>
                  <a:rPr lang="it-IT"/>
                  <a:t>Time</a:t>
                </a:r>
                <a:r>
                  <a:rPr lang="it-IT" baseline="0"/>
                  <a:t> (days)</a:t>
                </a:r>
                <a:endParaRPr lang="it-IT"/>
              </a:p>
            </c:rich>
          </c:tx>
          <c:layout/>
          <c:overlay val="0"/>
        </c:title>
        <c:numFmt formatCode="General" sourceLinked="1"/>
        <c:majorTickMark val="out"/>
        <c:minorTickMark val="none"/>
        <c:tickLblPos val="nextTo"/>
        <c:txPr>
          <a:bodyPr/>
          <a:lstStyle/>
          <a:p>
            <a:pPr>
              <a:defRPr lang="en-GB"/>
            </a:pPr>
            <a:endParaRPr lang="it-IT"/>
          </a:p>
        </c:txPr>
        <c:crossAx val="409807664"/>
        <c:crossesAt val="0"/>
        <c:crossBetween val="midCat"/>
      </c:valAx>
      <c:valAx>
        <c:axId val="409807664"/>
        <c:scaling>
          <c:orientation val="minMax"/>
          <c:min val="0"/>
        </c:scaling>
        <c:delete val="0"/>
        <c:axPos val="l"/>
        <c:majorGridlines/>
        <c:title>
          <c:tx>
            <c:rich>
              <a:bodyPr rot="-5400000" vert="horz"/>
              <a:lstStyle/>
              <a:p>
                <a:pPr>
                  <a:defRPr lang="en-GB"/>
                </a:pPr>
                <a:r>
                  <a:rPr lang="it-IT"/>
                  <a:t>PEC (mg/kg)</a:t>
                </a:r>
              </a:p>
            </c:rich>
          </c:tx>
          <c:layout>
            <c:manualLayout>
              <c:xMode val="edge"/>
              <c:yMode val="edge"/>
              <c:x val="1.3888888888888938E-2"/>
              <c:y val="0.30685367454068335"/>
            </c:manualLayout>
          </c:layout>
          <c:overlay val="0"/>
        </c:title>
        <c:numFmt formatCode="0.000" sourceLinked="1"/>
        <c:majorTickMark val="out"/>
        <c:minorTickMark val="none"/>
        <c:tickLblPos val="nextTo"/>
        <c:txPr>
          <a:bodyPr/>
          <a:lstStyle/>
          <a:p>
            <a:pPr>
              <a:defRPr lang="en-GB"/>
            </a:pPr>
            <a:endParaRPr lang="it-IT"/>
          </a:p>
        </c:txPr>
        <c:crossAx val="409814328"/>
        <c:crosses val="autoZero"/>
        <c:crossBetween val="midCat"/>
      </c:valAx>
    </c:plotArea>
    <c:legend>
      <c:legendPos val="r"/>
      <c:layout>
        <c:manualLayout>
          <c:xMode val="edge"/>
          <c:yMode val="edge"/>
          <c:x val="0.66366391184573015"/>
          <c:y val="0.13850503062117267"/>
          <c:w val="0.19308539944903591"/>
          <c:h val="0.1674343832021003"/>
        </c:manualLayout>
      </c:layout>
      <c:overlay val="1"/>
      <c:spPr>
        <a:solidFill>
          <a:sysClr val="window" lastClr="FFFFFF"/>
        </a:solidFill>
        <a:ln>
          <a:noFill/>
        </a:ln>
      </c:spPr>
      <c:txPr>
        <a:bodyPr/>
        <a:lstStyle/>
        <a:p>
          <a:pPr>
            <a:defRPr lang="en-GB"/>
          </a:pPr>
          <a:endParaRPr lang="it-IT"/>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DFOP!$I$2:$I$367</c:f>
            </c:numRef>
          </c:yVal>
          <c:smooth val="1"/>
        </c:ser>
        <c:ser>
          <c:idx val="1"/>
          <c:order val="1"/>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DFOP!$J$2:$J$367</c:f>
            </c:numRef>
          </c:yVal>
          <c:smooth val="1"/>
        </c:ser>
        <c:ser>
          <c:idx val="2"/>
          <c:order val="2"/>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DFOP!$K$2:$K$367</c:f>
            </c:numRef>
          </c:yVal>
          <c:smooth val="1"/>
        </c:ser>
        <c:ser>
          <c:idx val="3"/>
          <c:order val="3"/>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DFOP!$L$2:$L$367</c:f>
            </c:numRef>
          </c:yVal>
          <c:smooth val="1"/>
        </c:ser>
        <c:ser>
          <c:idx val="4"/>
          <c:order val="4"/>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DFOP!$M$2:$M$367</c:f>
            </c:numRef>
          </c:yVal>
          <c:smooth val="1"/>
        </c:ser>
        <c:ser>
          <c:idx val="5"/>
          <c:order val="5"/>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DFOP!$N$2:$N$367</c:f>
            </c:numRef>
          </c:yVal>
          <c:smooth val="1"/>
        </c:ser>
        <c:ser>
          <c:idx val="6"/>
          <c:order val="6"/>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DFOP!$O$2:$O$367</c:f>
            </c:numRef>
          </c:yVal>
          <c:smooth val="1"/>
        </c:ser>
        <c:ser>
          <c:idx val="7"/>
          <c:order val="7"/>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DFOP!$P$2:$P$367</c:f>
            </c:numRef>
          </c:yVal>
          <c:smooth val="1"/>
        </c:ser>
        <c:ser>
          <c:idx val="8"/>
          <c:order val="8"/>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DFOP!$Q$2:$Q$367</c:f>
            </c:numRef>
          </c:yVal>
          <c:smooth val="1"/>
        </c:ser>
        <c:ser>
          <c:idx val="9"/>
          <c:order val="9"/>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DFOP!$R$2:$R$367</c:f>
            </c:numRef>
          </c:yVal>
          <c:smooth val="1"/>
        </c:ser>
        <c:ser>
          <c:idx val="10"/>
          <c:order val="10"/>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DFOP!$S$2:$S$367</c:f>
            </c:numRef>
          </c:yVal>
          <c:smooth val="1"/>
        </c:ser>
        <c:ser>
          <c:idx val="11"/>
          <c:order val="11"/>
          <c:tx>
            <c:v>PECactual</c:v>
          </c:tx>
          <c:marker>
            <c:symbol val="none"/>
          </c:marker>
          <c:xVal>
            <c:numRef>
              <c:f>DFOP!$H$2:$H$367</c:f>
              <c:numCache>
                <c:formatCode>General</c:formatCode>
                <c:ptCount val="36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numCache>
            </c:numRef>
          </c:xVal>
          <c:yVal>
            <c:numRef>
              <c:f>DFOP!$T$2:$T$367</c:f>
              <c:numCache>
                <c:formatCode>0.000</c:formatCode>
                <c:ptCount val="366"/>
                <c:pt idx="0">
                  <c:v>6.6666666666666666E-2</c:v>
                </c:pt>
                <c:pt idx="1">
                  <c:v>5.66184950905999E-2</c:v>
                </c:pt>
                <c:pt idx="2">
                  <c:v>4.8193249228096403E-2</c:v>
                </c:pt>
                <c:pt idx="3">
                  <c:v>4.1128511017939531E-2</c:v>
                </c:pt>
                <c:pt idx="4">
                  <c:v>3.5204294673477542E-2</c:v>
                </c:pt>
                <c:pt idx="5">
                  <c:v>3.0236185499366658E-2</c:v>
                </c:pt>
                <c:pt idx="6">
                  <c:v>2.6069588142968881E-2</c:v>
                </c:pt>
                <c:pt idx="7">
                  <c:v>2.2574904887840978E-2</c:v>
                </c:pt>
                <c:pt idx="8">
                  <c:v>1.9643493604040389E-2</c:v>
                </c:pt>
                <c:pt idx="9">
                  <c:v>1.7184279286863113E-2</c:v>
                </c:pt>
                <c:pt idx="10">
                  <c:v>1.5120913500543351E-2</c:v>
                </c:pt>
                <c:pt idx="11">
                  <c:v>1.3389393132174203E-2</c:v>
                </c:pt>
                <c:pt idx="12">
                  <c:v>1.1936064186636919E-2</c:v>
                </c:pt>
                <c:pt idx="13">
                  <c:v>1.0715948362455874E-2</c:v>
                </c:pt>
                <c:pt idx="14">
                  <c:v>9.6913402157822511E-3</c:v>
                </c:pt>
                <c:pt idx="15">
                  <c:v>8.8306311591426247E-3</c:v>
                </c:pt>
                <c:pt idx="16">
                  <c:v>8.1073236163884468E-3</c:v>
                </c:pt>
                <c:pt idx="17">
                  <c:v>7.4992045861064262E-3</c:v>
                </c:pt>
                <c:pt idx="18">
                  <c:v>6.9876528375756022E-3</c:v>
                </c:pt>
                <c:pt idx="19">
                  <c:v>6.5570581312521282E-3</c:v>
                </c:pt>
                <c:pt idx="20">
                  <c:v>6.19433434972054E-3</c:v>
                </c:pt>
                <c:pt idx="21">
                  <c:v>5.8885113540447717E-3</c:v>
                </c:pt>
                <c:pt idx="22">
                  <c:v>5.6303928358360797E-3</c:v>
                </c:pt>
                <c:pt idx="23">
                  <c:v>5.4122694937100823E-3</c:v>
                </c:pt>
                <c:pt idx="24">
                  <c:v>5.2276785883298401E-3</c:v>
                </c:pt>
                <c:pt idx="25">
                  <c:v>5.0712023767438387E-3</c:v>
                </c:pt>
                <c:pt idx="26">
                  <c:v>4.9382991393427502E-3</c:v>
                </c:pt>
                <c:pt idx="27">
                  <c:v>4.8251615292972125E-3</c:v>
                </c:pt>
                <c:pt idx="28">
                  <c:v>4.7285978265058631E-3</c:v>
                </c:pt>
                <c:pt idx="29">
                  <c:v>4.6459323924566342E-3</c:v>
                </c:pt>
                <c:pt idx="30">
                  <c:v>4.5749222212659339E-3</c:v>
                </c:pt>
                <c:pt idx="31">
                  <c:v>4.5136869841875451E-3</c:v>
                </c:pt>
                <c:pt idx="32">
                  <c:v>4.460650385733937E-3</c:v>
                </c:pt>
                <c:pt idx="33">
                  <c:v>4.4144910023530453E-3</c:v>
                </c:pt>
                <c:pt idx="34">
                  <c:v>4.3741010703571229E-3</c:v>
                </c:pt>
                <c:pt idx="35">
                  <c:v>4.3385519377312368E-3</c:v>
                </c:pt>
                <c:pt idx="36">
                  <c:v>4.3070651022902159E-3</c:v>
                </c:pt>
                <c:pt idx="37">
                  <c:v>4.2789879328867086E-3</c:v>
                </c:pt>
                <c:pt idx="38">
                  <c:v>4.2537733164337401E-3</c:v>
                </c:pt>
                <c:pt idx="39">
                  <c:v>4.2309625959482469E-3</c:v>
                </c:pt>
                <c:pt idx="40">
                  <c:v>4.2101712674664678E-3</c:v>
                </c:pt>
                <c:pt idx="41">
                  <c:v>4.1910769897290923E-3</c:v>
                </c:pt>
                <c:pt idx="42">
                  <c:v>4.1734095326676334E-3</c:v>
                </c:pt>
                <c:pt idx="43">
                  <c:v>4.1569423511931174E-3</c:v>
                </c:pt>
                <c:pt idx="44">
                  <c:v>4.1414855214801346E-3</c:v>
                </c:pt>
                <c:pt idx="45">
                  <c:v>4.126879819434469E-3</c:v>
                </c:pt>
                <c:pt idx="46">
                  <c:v>4.1129917566563243E-3</c:v>
                </c:pt>
                <c:pt idx="47">
                  <c:v>4.0997094190747185E-3</c:v>
                </c:pt>
                <c:pt idx="48">
                  <c:v>4.0869389784632991E-3</c:v>
                </c:pt>
                <c:pt idx="49">
                  <c:v>4.0746017680344951E-3</c:v>
                </c:pt>
                <c:pt idx="50">
                  <c:v>4.062631830902063E-3</c:v>
                </c:pt>
                <c:pt idx="51">
                  <c:v>4.0509738649505038E-3</c:v>
                </c:pt>
                <c:pt idx="52">
                  <c:v>4.0395815000134356E-3</c:v>
                </c:pt>
                <c:pt idx="53">
                  <c:v>4.0284158536274652E-3</c:v>
                </c:pt>
                <c:pt idx="54">
                  <c:v>4.0174443203166675E-3</c:v>
                </c:pt>
                <c:pt idx="55">
                  <c:v>4.0066395566463985E-3</c:v>
                </c:pt>
                <c:pt idx="56">
                  <c:v>3.9959786303910881E-3</c:v>
                </c:pt>
                <c:pt idx="57">
                  <c:v>3.9854423072792095E-3</c:v>
                </c:pt>
                <c:pt idx="58">
                  <c:v>3.9750144530695912E-3</c:v>
                </c:pt>
                <c:pt idx="59">
                  <c:v>3.9646815323102925E-3</c:v>
                </c:pt>
                <c:pt idx="60">
                  <c:v>3.9544321881467412E-3</c:v>
                </c:pt>
                <c:pt idx="61">
                  <c:v>3.9442568900736929E-3</c:v>
                </c:pt>
                <c:pt idx="62">
                  <c:v>3.9341476386446639E-3</c:v>
                </c:pt>
                <c:pt idx="63">
                  <c:v>3.9240977179290015E-3</c:v>
                </c:pt>
                <c:pt idx="64">
                  <c:v>3.9141014879958899E-3</c:v>
                </c:pt>
                <c:pt idx="65">
                  <c:v>3.9041542109530761E-3</c:v>
                </c:pt>
                <c:pt idx="66">
                  <c:v>3.8942519051145914E-3</c:v>
                </c:pt>
                <c:pt idx="67">
                  <c:v>3.8843912227491009E-3</c:v>
                </c:pt>
                <c:pt idx="68">
                  <c:v>3.8745693475959386E-3</c:v>
                </c:pt>
                <c:pt idx="69">
                  <c:v>3.8647839089524668E-3</c:v>
                </c:pt>
                <c:pt idx="70">
                  <c:v>3.8550329096532134E-3</c:v>
                </c:pt>
                <c:pt idx="71">
                  <c:v>3.8453146656945176E-3</c:v>
                </c:pt>
                <c:pt idx="72">
                  <c:v>3.8356277556216545E-3</c:v>
                </c:pt>
                <c:pt idx="73">
                  <c:v>3.8259709780998521E-3</c:v>
                </c:pt>
                <c:pt idx="74">
                  <c:v>3.8163433163459072E-3</c:v>
                </c:pt>
                <c:pt idx="75">
                  <c:v>3.8067439083110423E-3</c:v>
                </c:pt>
                <c:pt idx="76">
                  <c:v>3.7971720216850593E-3</c:v>
                </c:pt>
                <c:pt idx="77">
                  <c:v>3.7876270329421902E-3</c:v>
                </c:pt>
                <c:pt idx="78">
                  <c:v>3.7781084097751128E-3</c:v>
                </c:pt>
                <c:pt idx="79">
                  <c:v>3.7686156963692824E-3</c:v>
                </c:pt>
                <c:pt idx="80">
                  <c:v>3.7591485010583007E-3</c:v>
                </c:pt>
                <c:pt idx="81">
                  <c:v>3.7497064859753171E-3</c:v>
                </c:pt>
                <c:pt idx="82">
                  <c:v>3.7402893583777142E-3</c:v>
                </c:pt>
                <c:pt idx="83">
                  <c:v>3.7308968633745013E-3</c:v>
                </c:pt>
                <c:pt idx="84">
                  <c:v>3.7215287778296154E-3</c:v>
                </c:pt>
                <c:pt idx="85">
                  <c:v>3.7121849052509756E-3</c:v>
                </c:pt>
                <c:pt idx="86">
                  <c:v>3.7028650715059119E-3</c:v>
                </c:pt>
                <c:pt idx="87">
                  <c:v>3.6935691212293298E-3</c:v>
                </c:pt>
                <c:pt idx="88">
                  <c:v>3.6842969148126103E-3</c:v>
                </c:pt>
                <c:pt idx="89">
                  <c:v>3.6750483258793376E-3</c:v>
                </c:pt>
                <c:pt idx="90">
                  <c:v>3.6658232391691328E-3</c:v>
                </c:pt>
                <c:pt idx="91">
                  <c:v>3.6566215487636093E-3</c:v>
                </c:pt>
                <c:pt idx="92">
                  <c:v>3.6474431565991293E-3</c:v>
                </c:pt>
                <c:pt idx="93">
                  <c:v>3.6382879712199812E-3</c:v>
                </c:pt>
                <c:pt idx="94">
                  <c:v>3.6291559067331064E-3</c:v>
                </c:pt>
                <c:pt idx="95">
                  <c:v>3.6200468819317915E-3</c:v>
                </c:pt>
                <c:pt idx="96">
                  <c:v>3.6109608195609923E-3</c:v>
                </c:pt>
                <c:pt idx="97">
                  <c:v>3.6018976457013975E-3</c:v>
                </c:pt>
                <c:pt idx="98">
                  <c:v>3.5928572892530313E-3</c:v>
                </c:pt>
                <c:pt idx="99">
                  <c:v>3.5838396815022957E-3</c:v>
                </c:pt>
                <c:pt idx="100">
                  <c:v>3.574844755758963E-3</c:v>
                </c:pt>
                <c:pt idx="101">
                  <c:v>3.565872447051816E-3</c:v>
                </c:pt>
                <c:pt idx="102">
                  <c:v>3.5569226918734306E-3</c:v>
                </c:pt>
                <c:pt idx="103">
                  <c:v>3.5479954279661842E-3</c:v>
                </c:pt>
                <c:pt idx="104">
                  <c:v>3.5390905941427991E-3</c:v>
                </c:pt>
                <c:pt idx="105">
                  <c:v>3.5302081301358504E-3</c:v>
                </c:pt>
                <c:pt idx="106">
                  <c:v>3.5213479764715522E-3</c:v>
                </c:pt>
                <c:pt idx="107">
                  <c:v>3.5125100743638935E-3</c:v>
                </c:pt>
                <c:pt idx="108">
                  <c:v>3.5036943656258377E-3</c:v>
                </c:pt>
                <c:pt idx="109">
                  <c:v>3.4949007925948209E-3</c:v>
                </c:pt>
                <c:pt idx="110">
                  <c:v>3.4861292980702479E-3</c:v>
                </c:pt>
                <c:pt idx="111">
                  <c:v>3.4773798252610306E-3</c:v>
                </c:pt>
                <c:pt idx="112">
                  <c:v>3.4686523177415596E-3</c:v>
                </c:pt>
                <c:pt idx="113">
                  <c:v>3.4599467194147385E-3</c:v>
                </c:pt>
                <c:pt idx="114">
                  <c:v>3.451262974480934E-3</c:v>
                </c:pt>
                <c:pt idx="115">
                  <c:v>3.4426010274119017E-3</c:v>
                </c:pt>
                <c:pt idx="116">
                  <c:v>3.4339608229288624E-3</c:v>
                </c:pt>
                <c:pt idx="117">
                  <c:v>3.4253423059840767E-3</c:v>
                </c:pt>
                <c:pt idx="118">
                  <c:v>3.416745421745338E-3</c:v>
                </c:pt>
                <c:pt idx="119">
                  <c:v>3.4081701155829185E-3</c:v>
                </c:pt>
                <c:pt idx="120">
                  <c:v>3.3996163330585775E-3</c:v>
                </c:pt>
                <c:pt idx="121">
                  <c:v>3.3910840199162851E-3</c:v>
                </c:pt>
                <c:pt idx="122">
                  <c:v>3.3825731220743951E-3</c:v>
                </c:pt>
                <c:pt idx="123">
                  <c:v>3.374083585619028E-3</c:v>
                </c:pt>
                <c:pt idx="124">
                  <c:v>3.3656153567984699E-3</c:v>
                </c:pt>
                <c:pt idx="125">
                  <c:v>3.3571683820184245E-3</c:v>
                </c:pt>
                <c:pt idx="126">
                  <c:v>3.3487426078379775E-3</c:v>
                </c:pt>
                <c:pt idx="127">
                  <c:v>3.3403379809661599E-3</c:v>
                </c:pt>
                <c:pt idx="128">
                  <c:v>3.3319544482590135E-3</c:v>
                </c:pt>
                <c:pt idx="129">
                  <c:v>3.3235919567170774E-3</c:v>
                </c:pt>
                <c:pt idx="130">
                  <c:v>3.315250453483228E-3</c:v>
                </c:pt>
                <c:pt idx="131">
                  <c:v>3.3069298858408153E-3</c:v>
                </c:pt>
                <c:pt idx="132">
                  <c:v>3.2986302012120447E-3</c:v>
                </c:pt>
                <c:pt idx="133">
                  <c:v>3.2903513471565743E-3</c:v>
                </c:pt>
                <c:pt idx="134">
                  <c:v>3.2820932713702746E-3</c:v>
                </c:pt>
                <c:pt idx="135">
                  <c:v>3.2738559216841504E-3</c:v>
                </c:pt>
                <c:pt idx="136">
                  <c:v>3.2656392460633722E-3</c:v>
                </c:pt>
                <c:pt idx="137">
                  <c:v>3.2574431926064187E-3</c:v>
                </c:pt>
                <c:pt idx="138">
                  <c:v>3.2492677095443041E-3</c:v>
                </c:pt>
                <c:pt idx="139">
                  <c:v>3.2411127452398759E-3</c:v>
                </c:pt>
                <c:pt idx="140">
                  <c:v>3.2329782481871783E-3</c:v>
                </c:pt>
                <c:pt idx="141">
                  <c:v>3.2248641670108631E-3</c:v>
                </c:pt>
                <c:pt idx="142">
                  <c:v>3.2167704504656447E-3</c:v>
                </c:pt>
                <c:pt idx="143">
                  <c:v>3.2086970474357957E-3</c:v>
                </c:pt>
                <c:pt idx="144">
                  <c:v>3.2006439069346645E-3</c:v>
                </c:pt>
                <c:pt idx="145">
                  <c:v>3.1926109781042276E-3</c:v>
                </c:pt>
                <c:pt idx="146">
                  <c:v>3.1845982102146602E-3</c:v>
                </c:pt>
                <c:pt idx="147">
                  <c:v>3.1766055526639197E-3</c:v>
                </c:pt>
                <c:pt idx="148">
                  <c:v>3.1686329549773552E-3</c:v>
                </c:pt>
                <c:pt idx="149">
                  <c:v>3.1606803668073249E-3</c:v>
                </c:pt>
                <c:pt idx="150">
                  <c:v>3.1527477379328195E-3</c:v>
                </c:pt>
                <c:pt idx="151">
                  <c:v>3.1448350182591038E-3</c:v>
                </c:pt>
                <c:pt idx="152">
                  <c:v>3.1369421578173635E-3</c:v>
                </c:pt>
                <c:pt idx="153">
                  <c:v>3.129069106764356E-3</c:v>
                </c:pt>
                <c:pt idx="154">
                  <c:v>3.1212158153820684E-3</c:v>
                </c:pt>
                <c:pt idx="155">
                  <c:v>3.1133822340773838E-3</c:v>
                </c:pt>
                <c:pt idx="156">
                  <c:v>3.1055683133817489E-3</c:v>
                </c:pt>
                <c:pt idx="157">
                  <c:v>3.0977740039508446E-3</c:v>
                </c:pt>
                <c:pt idx="158">
                  <c:v>3.0899992565642624E-3</c:v>
                </c:pt>
                <c:pt idx="159">
                  <c:v>3.0822440221251837E-3</c:v>
                </c:pt>
                <c:pt idx="160">
                  <c:v>3.0745082516600562E-3</c:v>
                </c:pt>
                <c:pt idx="161">
                  <c:v>3.0667918963182836E-3</c:v>
                </c:pt>
                <c:pt idx="162">
                  <c:v>3.0590949073719047E-3</c:v>
                </c:pt>
                <c:pt idx="163">
                  <c:v>3.0514172362152837E-3</c:v>
                </c:pt>
                <c:pt idx="164">
                  <c:v>3.0437588343647974E-3</c:v>
                </c:pt>
                <c:pt idx="165">
                  <c:v>3.0361196534585255E-3</c:v>
                </c:pt>
                <c:pt idx="166">
                  <c:v>3.0284996452559416E-3</c:v>
                </c:pt>
                <c:pt idx="167">
                  <c:v>3.0208987616376082E-3</c:v>
                </c:pt>
                <c:pt idx="168">
                  <c:v>3.0133169546048655E-3</c:v>
                </c:pt>
                <c:pt idx="169">
                  <c:v>3.0057541762795329E-3</c:v>
                </c:pt>
                <c:pt idx="170">
                  <c:v>2.9982103789035989E-3</c:v>
                </c:pt>
                <c:pt idx="171">
                  <c:v>2.9906855148389235E-3</c:v>
                </c:pt>
                <c:pt idx="172">
                  <c:v>2.9831795365669331E-3</c:v>
                </c:pt>
                <c:pt idx="173">
                  <c:v>2.9756923966883187E-3</c:v>
                </c:pt>
                <c:pt idx="174">
                  <c:v>2.9682240479227398E-3</c:v>
                </c:pt>
                <c:pt idx="175">
                  <c:v>2.9607744431085214E-3</c:v>
                </c:pt>
                <c:pt idx="176">
                  <c:v>2.9533435352023553E-3</c:v>
                </c:pt>
                <c:pt idx="177">
                  <c:v>2.9459312772790098E-3</c:v>
                </c:pt>
                <c:pt idx="178">
                  <c:v>2.93853762253102E-3</c:v>
                </c:pt>
                <c:pt idx="179">
                  <c:v>2.9311625242684058E-3</c:v>
                </c:pt>
                <c:pt idx="180">
                  <c:v>2.9238059359183652E-3</c:v>
                </c:pt>
                <c:pt idx="181">
                  <c:v>2.9164678110249883E-3</c:v>
                </c:pt>
                <c:pt idx="182">
                  <c:v>2.9091481032489605E-3</c:v>
                </c:pt>
                <c:pt idx="183">
                  <c:v>2.9018467663672678E-3</c:v>
                </c:pt>
                <c:pt idx="184">
                  <c:v>2.8945637542729086E-3</c:v>
                </c:pt>
                <c:pt idx="185">
                  <c:v>2.8872990209745991E-3</c:v>
                </c:pt>
                <c:pt idx="186">
                  <c:v>2.8800525205964845E-3</c:v>
                </c:pt>
                <c:pt idx="187">
                  <c:v>2.8728242073778497E-3</c:v>
                </c:pt>
                <c:pt idx="188">
                  <c:v>2.86561403567283E-3</c:v>
                </c:pt>
                <c:pt idx="189">
                  <c:v>2.8584219599501206E-3</c:v>
                </c:pt>
                <c:pt idx="190">
                  <c:v>2.8512479347926911E-3</c:v>
                </c:pt>
                <c:pt idx="191">
                  <c:v>2.8440919148974993E-3</c:v>
                </c:pt>
                <c:pt idx="192">
                  <c:v>2.8369538550752035E-3</c:v>
                </c:pt>
                <c:pt idx="193">
                  <c:v>2.8298337102498771E-3</c:v>
                </c:pt>
                <c:pt idx="194">
                  <c:v>2.8227314354587257E-3</c:v>
                </c:pt>
                <c:pt idx="195">
                  <c:v>2.8156469858518006E-3</c:v>
                </c:pt>
                <c:pt idx="196">
                  <c:v>2.8085803166917186E-3</c:v>
                </c:pt>
                <c:pt idx="197">
                  <c:v>2.8015313833533763E-3</c:v>
                </c:pt>
                <c:pt idx="198">
                  <c:v>2.7945001413236699E-3</c:v>
                </c:pt>
                <c:pt idx="199">
                  <c:v>2.7874865462012158E-3</c:v>
                </c:pt>
                <c:pt idx="200">
                  <c:v>2.7804905536960656E-3</c:v>
                </c:pt>
                <c:pt idx="201">
                  <c:v>2.773512119629431E-3</c:v>
                </c:pt>
                <c:pt idx="202">
                  <c:v>2.7665511999334026E-3</c:v>
                </c:pt>
                <c:pt idx="203">
                  <c:v>2.7596077506506721E-3</c:v>
                </c:pt>
                <c:pt idx="204">
                  <c:v>2.7526817279342544E-3</c:v>
                </c:pt>
                <c:pt idx="205">
                  <c:v>2.7457730880472105E-3</c:v>
                </c:pt>
                <c:pt idx="206">
                  <c:v>2.7388817873623735E-3</c:v>
                </c:pt>
                <c:pt idx="207">
                  <c:v>2.7320077823620691E-3</c:v>
                </c:pt>
                <c:pt idx="208">
                  <c:v>2.7251510296378441E-3</c:v>
                </c:pt>
                <c:pt idx="209">
                  <c:v>2.7183114858901915E-3</c:v>
                </c:pt>
                <c:pt idx="210">
                  <c:v>2.7114891079282758E-3</c:v>
                </c:pt>
                <c:pt idx="211">
                  <c:v>2.7046838526696626E-3</c:v>
                </c:pt>
                <c:pt idx="212">
                  <c:v>2.6978956771400442E-3</c:v>
                </c:pt>
                <c:pt idx="213">
                  <c:v>2.6911245384729685E-3</c:v>
                </c:pt>
                <c:pt idx="214">
                  <c:v>2.6843703939095709E-3</c:v>
                </c:pt>
                <c:pt idx="215">
                  <c:v>2.6776332007983016E-3</c:v>
                </c:pt>
                <c:pt idx="216">
                  <c:v>2.6709129165946549E-3</c:v>
                </c:pt>
                <c:pt idx="217">
                  <c:v>2.6642094988609064E-3</c:v>
                </c:pt>
                <c:pt idx="218">
                  <c:v>2.6575229052658387E-3</c:v>
                </c:pt>
                <c:pt idx="219">
                  <c:v>2.6508530935844773E-3</c:v>
                </c:pt>
                <c:pt idx="220">
                  <c:v>2.6442000216978239E-3</c:v>
                </c:pt>
                <c:pt idx="221">
                  <c:v>2.6375636475925884E-3</c:v>
                </c:pt>
                <c:pt idx="222">
                  <c:v>2.6309439293609265E-3</c:v>
                </c:pt>
                <c:pt idx="223">
                  <c:v>2.624340825200174E-3</c:v>
                </c:pt>
                <c:pt idx="224">
                  <c:v>2.6177542934125793E-3</c:v>
                </c:pt>
                <c:pt idx="225">
                  <c:v>2.6111842924050471E-3</c:v>
                </c:pt>
                <c:pt idx="226">
                  <c:v>2.6046307806888696E-3</c:v>
                </c:pt>
                <c:pt idx="227">
                  <c:v>2.5980937168794678E-3</c:v>
                </c:pt>
                <c:pt idx="228">
                  <c:v>2.5915730596961263E-3</c:v>
                </c:pt>
                <c:pt idx="229">
                  <c:v>2.5850687679617405E-3</c:v>
                </c:pt>
                <c:pt idx="230">
                  <c:v>2.5785808006025474E-3</c:v>
                </c:pt>
                <c:pt idx="231">
                  <c:v>2.5721091166478714E-3</c:v>
                </c:pt>
                <c:pt idx="232">
                  <c:v>2.5656536752298653E-3</c:v>
                </c:pt>
                <c:pt idx="233">
                  <c:v>2.5592144355832502E-3</c:v>
                </c:pt>
                <c:pt idx="234">
                  <c:v>2.5527913570450602E-3</c:v>
                </c:pt>
                <c:pt idx="235">
                  <c:v>2.5463843990543846E-3</c:v>
                </c:pt>
                <c:pt idx="236">
                  <c:v>2.5399935211521114E-3</c:v>
                </c:pt>
                <c:pt idx="237">
                  <c:v>2.5336186829806725E-3</c:v>
                </c:pt>
                <c:pt idx="238">
                  <c:v>2.5272598442837887E-3</c:v>
                </c:pt>
                <c:pt idx="239">
                  <c:v>2.5209169649062155E-3</c:v>
                </c:pt>
                <c:pt idx="240">
                  <c:v>2.5145900047934895E-3</c:v>
                </c:pt>
                <c:pt idx="241">
                  <c:v>2.5082789239916749E-3</c:v>
                </c:pt>
                <c:pt idx="242">
                  <c:v>2.5019836826471126E-3</c:v>
                </c:pt>
                <c:pt idx="243">
                  <c:v>2.4957042410061665E-3</c:v>
                </c:pt>
                <c:pt idx="244">
                  <c:v>2.4894405594149739E-3</c:v>
                </c:pt>
                <c:pt idx="245">
                  <c:v>2.4831925983191962E-3</c:v>
                </c:pt>
                <c:pt idx="246">
                  <c:v>2.476960318263765E-3</c:v>
                </c:pt>
                <c:pt idx="247">
                  <c:v>2.4707436798926384E-3</c:v>
                </c:pt>
                <c:pt idx="248">
                  <c:v>2.4645426439485478E-3</c:v>
                </c:pt>
                <c:pt idx="249">
                  <c:v>2.4583571712727533E-3</c:v>
                </c:pt>
                <c:pt idx="250">
                  <c:v>2.4521872228047935E-3</c:v>
                </c:pt>
                <c:pt idx="251">
                  <c:v>2.4460327595822412E-3</c:v>
                </c:pt>
                <c:pt idx="252">
                  <c:v>2.4398937427404579E-3</c:v>
                </c:pt>
                <c:pt idx="253">
                  <c:v>2.4337701335123436E-3</c:v>
                </c:pt>
                <c:pt idx="254">
                  <c:v>2.4276618932280989E-3</c:v>
                </c:pt>
                <c:pt idx="255">
                  <c:v>2.4215689833149748E-3</c:v>
                </c:pt>
                <c:pt idx="256">
                  <c:v>2.4154913652970336E-3</c:v>
                </c:pt>
                <c:pt idx="257">
                  <c:v>2.4094290007949017E-3</c:v>
                </c:pt>
                <c:pt idx="258">
                  <c:v>2.403381851525532E-3</c:v>
                </c:pt>
                <c:pt idx="259">
                  <c:v>2.3973498793019576E-3</c:v>
                </c:pt>
                <c:pt idx="260">
                  <c:v>2.3913330460330539E-3</c:v>
                </c:pt>
                <c:pt idx="261">
                  <c:v>2.3853313137232957E-3</c:v>
                </c:pt>
                <c:pt idx="262">
                  <c:v>2.3793446444725199E-3</c:v>
                </c:pt>
                <c:pt idx="263">
                  <c:v>2.3733730004756827E-3</c:v>
                </c:pt>
                <c:pt idx="264">
                  <c:v>2.3674163440226253E-3</c:v>
                </c:pt>
                <c:pt idx="265">
                  <c:v>2.3614746374978311E-3</c:v>
                </c:pt>
                <c:pt idx="266">
                  <c:v>2.3555478433801924E-3</c:v>
                </c:pt>
                <c:pt idx="267">
                  <c:v>2.3496359242427688E-3</c:v>
                </c:pt>
                <c:pt idx="268">
                  <c:v>2.3437388427525554E-3</c:v>
                </c:pt>
                <c:pt idx="269">
                  <c:v>2.3378565616702456E-3</c:v>
                </c:pt>
                <c:pt idx="270">
                  <c:v>2.331989043849994E-3</c:v>
                </c:pt>
                <c:pt idx="271">
                  <c:v>2.3261362522391834E-3</c:v>
                </c:pt>
                <c:pt idx="272">
                  <c:v>2.3202981498781916E-3</c:v>
                </c:pt>
                <c:pt idx="273">
                  <c:v>2.3144746999001565E-3</c:v>
                </c:pt>
                <c:pt idx="274">
                  <c:v>2.3086658655307444E-3</c:v>
                </c:pt>
                <c:pt idx="275">
                  <c:v>2.3028716100879161E-3</c:v>
                </c:pt>
                <c:pt idx="276">
                  <c:v>2.2970918969816979E-3</c:v>
                </c:pt>
                <c:pt idx="277">
                  <c:v>2.2913266897139494E-3</c:v>
                </c:pt>
                <c:pt idx="278">
                  <c:v>2.2855759518781299E-3</c:v>
                </c:pt>
                <c:pt idx="279">
                  <c:v>2.2798396471590742E-3</c:v>
                </c:pt>
                <c:pt idx="280">
                  <c:v>2.2741177393327595E-3</c:v>
                </c:pt>
                <c:pt idx="281">
                  <c:v>2.2684101922660765E-3</c:v>
                </c:pt>
                <c:pt idx="282">
                  <c:v>2.2627169699166037E-3</c:v>
                </c:pt>
                <c:pt idx="283">
                  <c:v>2.2570380363323779E-3</c:v>
                </c:pt>
                <c:pt idx="284">
                  <c:v>2.2513733556516671E-3</c:v>
                </c:pt>
                <c:pt idx="285">
                  <c:v>2.2457228921027449E-3</c:v>
                </c:pt>
                <c:pt idx="286">
                  <c:v>2.240086610003664E-3</c:v>
                </c:pt>
                <c:pt idx="287">
                  <c:v>2.2344644737620316E-3</c:v>
                </c:pt>
                <c:pt idx="288">
                  <c:v>2.2288564478747845E-3</c:v>
                </c:pt>
                <c:pt idx="289">
                  <c:v>2.2232624969279625E-3</c:v>
                </c:pt>
                <c:pt idx="290">
                  <c:v>2.2176825855964892E-3</c:v>
                </c:pt>
                <c:pt idx="291">
                  <c:v>2.2121166786439458E-3</c:v>
                </c:pt>
                <c:pt idx="292">
                  <c:v>2.2065647409223489E-3</c:v>
                </c:pt>
                <c:pt idx="293">
                  <c:v>2.2010267373719292E-3</c:v>
                </c:pt>
                <c:pt idx="294">
                  <c:v>2.1955026330209106E-3</c:v>
                </c:pt>
                <c:pt idx="295">
                  <c:v>2.1899923929852871E-3</c:v>
                </c:pt>
                <c:pt idx="296">
                  <c:v>2.1844959824686059E-3</c:v>
                </c:pt>
                <c:pt idx="297">
                  <c:v>2.1790133667617443E-3</c:v>
                </c:pt>
                <c:pt idx="298">
                  <c:v>2.1735445112426922E-3</c:v>
                </c:pt>
                <c:pt idx="299">
                  <c:v>2.1680893813763344E-3</c:v>
                </c:pt>
                <c:pt idx="300">
                  <c:v>2.1626479427142315E-3</c:v>
                </c:pt>
                <c:pt idx="301">
                  <c:v>2.1572201608943999E-3</c:v>
                </c:pt>
                <c:pt idx="302">
                  <c:v>2.1518060016411005E-3</c:v>
                </c:pt>
                <c:pt idx="303">
                  <c:v>2.1464054307646159E-3</c:v>
                </c:pt>
                <c:pt idx="304">
                  <c:v>2.1410184141610398E-3</c:v>
                </c:pt>
                <c:pt idx="305">
                  <c:v>2.135644917812058E-3</c:v>
                </c:pt>
                <c:pt idx="306">
                  <c:v>2.1302849077847368E-3</c:v>
                </c:pt>
                <c:pt idx="307">
                  <c:v>2.1249383502313039E-3</c:v>
                </c:pt>
                <c:pt idx="308">
                  <c:v>2.1196052113889399E-3</c:v>
                </c:pt>
                <c:pt idx="309">
                  <c:v>2.1142854575795628E-3</c:v>
                </c:pt>
                <c:pt idx="310">
                  <c:v>2.1089790552096133E-3</c:v>
                </c:pt>
                <c:pt idx="311">
                  <c:v>2.1036859707698479E-3</c:v>
                </c:pt>
                <c:pt idx="312">
                  <c:v>2.0984061708351218E-3</c:v>
                </c:pt>
                <c:pt idx="313">
                  <c:v>2.0931396220641805E-3</c:v>
                </c:pt>
                <c:pt idx="314">
                  <c:v>2.0878862911994493E-3</c:v>
                </c:pt>
                <c:pt idx="315">
                  <c:v>2.0826461450668223E-3</c:v>
                </c:pt>
                <c:pt idx="316">
                  <c:v>2.0774191505754545E-3</c:v>
                </c:pt>
                <c:pt idx="317">
                  <c:v>2.0722052747175505E-3</c:v>
                </c:pt>
                <c:pt idx="318">
                  <c:v>2.0670044845681594E-3</c:v>
                </c:pt>
                <c:pt idx="319">
                  <c:v>2.0618167472849619E-3</c:v>
                </c:pt>
                <c:pt idx="320">
                  <c:v>2.0566420301080684E-3</c:v>
                </c:pt>
                <c:pt idx="321">
                  <c:v>2.0514803003598083E-3</c:v>
                </c:pt>
                <c:pt idx="322">
                  <c:v>2.0463315254445258E-3</c:v>
                </c:pt>
                <c:pt idx="323">
                  <c:v>2.0411956728483721E-3</c:v>
                </c:pt>
                <c:pt idx="324">
                  <c:v>2.0360727101391019E-3</c:v>
                </c:pt>
                <c:pt idx="325">
                  <c:v>2.0309626049658681E-3</c:v>
                </c:pt>
                <c:pt idx="326">
                  <c:v>2.025865325059017E-3</c:v>
                </c:pt>
                <c:pt idx="327">
                  <c:v>2.0207808382298837E-3</c:v>
                </c:pt>
                <c:pt idx="328">
                  <c:v>2.0157091123705921E-3</c:v>
                </c:pt>
                <c:pt idx="329">
                  <c:v>2.0106501154538488E-3</c:v>
                </c:pt>
                <c:pt idx="330">
                  <c:v>2.0056038155327415E-3</c:v>
                </c:pt>
                <c:pt idx="331">
                  <c:v>2.0005701807405381E-3</c:v>
                </c:pt>
                <c:pt idx="332">
                  <c:v>1.9955491792904862E-3</c:v>
                </c:pt>
                <c:pt idx="333">
                  <c:v>1.9905407794756102E-3</c:v>
                </c:pt>
                <c:pt idx="334">
                  <c:v>1.9855449496685123E-3</c:v>
                </c:pt>
                <c:pt idx="335">
                  <c:v>1.9805616583211737E-3</c:v>
                </c:pt>
                <c:pt idx="336">
                  <c:v>1.9755908739647523E-3</c:v>
                </c:pt>
                <c:pt idx="337">
                  <c:v>1.9706325652093879E-3</c:v>
                </c:pt>
                <c:pt idx="338">
                  <c:v>1.9656867007440018E-3</c:v>
                </c:pt>
                <c:pt idx="339">
                  <c:v>1.9607532493360986E-3</c:v>
                </c:pt>
                <c:pt idx="340">
                  <c:v>1.9558321798315704E-3</c:v>
                </c:pt>
                <c:pt idx="341">
                  <c:v>1.9509234611544998E-3</c:v>
                </c:pt>
                <c:pt idx="342">
                  <c:v>1.9460270623069616E-3</c:v>
                </c:pt>
                <c:pt idx="343">
                  <c:v>1.9411429523688304E-3</c:v>
                </c:pt>
                <c:pt idx="344">
                  <c:v>1.9362711004975834E-3</c:v>
                </c:pt>
                <c:pt idx="345">
                  <c:v>1.9314114759281052E-3</c:v>
                </c:pt>
                <c:pt idx="346">
                  <c:v>1.9265640479724947E-3</c:v>
                </c:pt>
                <c:pt idx="347">
                  <c:v>1.9217287860198715E-3</c:v>
                </c:pt>
                <c:pt idx="348">
                  <c:v>1.9169056595361804E-3</c:v>
                </c:pt>
                <c:pt idx="349">
                  <c:v>1.9120946380640012E-3</c:v>
                </c:pt>
                <c:pt idx="350">
                  <c:v>1.9072956912223552E-3</c:v>
                </c:pt>
                <c:pt idx="351">
                  <c:v>1.9025087887065135E-3</c:v>
                </c:pt>
                <c:pt idx="352">
                  <c:v>1.8977339002878048E-3</c:v>
                </c:pt>
                <c:pt idx="353">
                  <c:v>1.8929709958134262E-3</c:v>
                </c:pt>
                <c:pt idx="354">
                  <c:v>1.8882200452062512E-3</c:v>
                </c:pt>
                <c:pt idx="355">
                  <c:v>1.8834810184646408E-3</c:v>
                </c:pt>
                <c:pt idx="356">
                  <c:v>1.8787538856622535E-3</c:v>
                </c:pt>
                <c:pt idx="357">
                  <c:v>1.8740386169478569E-3</c:v>
                </c:pt>
                <c:pt idx="358">
                  <c:v>1.8693351825451383E-3</c:v>
                </c:pt>
                <c:pt idx="359">
                  <c:v>1.864643552752517E-3</c:v>
                </c:pt>
                <c:pt idx="360">
                  <c:v>1.8599636979429572E-3</c:v>
                </c:pt>
                <c:pt idx="361">
                  <c:v>1.8552955885637807E-3</c:v>
                </c:pt>
                <c:pt idx="362">
                  <c:v>1.8506391951364802E-3</c:v>
                </c:pt>
                <c:pt idx="363">
                  <c:v>1.8459944882565328E-3</c:v>
                </c:pt>
                <c:pt idx="364">
                  <c:v>1.8413614385932148E-3</c:v>
                </c:pt>
                <c:pt idx="365">
                  <c:v>1.8367400168894164E-3</c:v>
                </c:pt>
              </c:numCache>
            </c:numRef>
          </c:yVal>
          <c:smooth val="1"/>
        </c:ser>
        <c:dLbls>
          <c:showLegendKey val="0"/>
          <c:showVal val="0"/>
          <c:showCatName val="0"/>
          <c:showSerName val="0"/>
          <c:showPercent val="0"/>
          <c:showBubbleSize val="0"/>
        </c:dLbls>
        <c:axId val="409808448"/>
        <c:axId val="409811976"/>
      </c:scatterChart>
      <c:scatterChart>
        <c:scatterStyle val="lineMarker"/>
        <c:varyColors val="0"/>
        <c:ser>
          <c:idx val="12"/>
          <c:order val="12"/>
          <c:tx>
            <c:v>PECtwa</c:v>
          </c:tx>
          <c:marker>
            <c:symbol val="none"/>
          </c:marker>
          <c:xVal>
            <c:numRef>
              <c:f>DFOP!$B$19:$B$22</c:f>
              <c:numCache>
                <c:formatCode>General</c:formatCode>
                <c:ptCount val="4"/>
                <c:pt idx="0">
                  <c:v>0</c:v>
                </c:pt>
                <c:pt idx="1">
                  <c:v>0</c:v>
                </c:pt>
                <c:pt idx="2" formatCode="0">
                  <c:v>28</c:v>
                </c:pt>
                <c:pt idx="3">
                  <c:v>28</c:v>
                </c:pt>
              </c:numCache>
            </c:numRef>
          </c:xVal>
          <c:yVal>
            <c:numRef>
              <c:f>DFOP!$C$19:$C$22</c:f>
              <c:numCache>
                <c:formatCode>0.000</c:formatCode>
                <c:ptCount val="4"/>
                <c:pt idx="0" formatCode="General">
                  <c:v>0</c:v>
                </c:pt>
                <c:pt idx="1">
                  <c:v>1.7595573976532723E-2</c:v>
                </c:pt>
                <c:pt idx="2">
                  <c:v>1.7595573976532723E-2</c:v>
                </c:pt>
                <c:pt idx="3" formatCode="General">
                  <c:v>0</c:v>
                </c:pt>
              </c:numCache>
            </c:numRef>
          </c:yVal>
          <c:smooth val="0"/>
        </c:ser>
        <c:dLbls>
          <c:showLegendKey val="0"/>
          <c:showVal val="0"/>
          <c:showCatName val="0"/>
          <c:showSerName val="0"/>
          <c:showPercent val="0"/>
          <c:showBubbleSize val="0"/>
        </c:dLbls>
        <c:axId val="409808448"/>
        <c:axId val="409811976"/>
      </c:scatterChart>
      <c:valAx>
        <c:axId val="409808448"/>
        <c:scaling>
          <c:orientation val="minMax"/>
        </c:scaling>
        <c:delete val="0"/>
        <c:axPos val="b"/>
        <c:title>
          <c:tx>
            <c:rich>
              <a:bodyPr/>
              <a:lstStyle/>
              <a:p>
                <a:pPr>
                  <a:defRPr lang="en-GB"/>
                </a:pPr>
                <a:r>
                  <a:rPr lang="it-IT"/>
                  <a:t>Time (days)</a:t>
                </a:r>
              </a:p>
            </c:rich>
          </c:tx>
          <c:layout/>
          <c:overlay val="0"/>
        </c:title>
        <c:numFmt formatCode="General" sourceLinked="1"/>
        <c:majorTickMark val="out"/>
        <c:minorTickMark val="none"/>
        <c:tickLblPos val="nextTo"/>
        <c:txPr>
          <a:bodyPr/>
          <a:lstStyle/>
          <a:p>
            <a:pPr>
              <a:defRPr lang="en-GB"/>
            </a:pPr>
            <a:endParaRPr lang="it-IT"/>
          </a:p>
        </c:txPr>
        <c:crossAx val="409811976"/>
        <c:crosses val="autoZero"/>
        <c:crossBetween val="midCat"/>
      </c:valAx>
      <c:valAx>
        <c:axId val="409811976"/>
        <c:scaling>
          <c:orientation val="minMax"/>
        </c:scaling>
        <c:delete val="0"/>
        <c:axPos val="l"/>
        <c:majorGridlines/>
        <c:title>
          <c:tx>
            <c:rich>
              <a:bodyPr rot="-5400000" vert="horz"/>
              <a:lstStyle/>
              <a:p>
                <a:pPr>
                  <a:defRPr lang="en-GB"/>
                </a:pPr>
                <a:r>
                  <a:rPr lang="it-IT"/>
                  <a:t>PEC</a:t>
                </a:r>
                <a:r>
                  <a:rPr lang="it-IT" baseline="0"/>
                  <a:t> (mg/kg)</a:t>
                </a:r>
                <a:endParaRPr lang="it-IT"/>
              </a:p>
            </c:rich>
          </c:tx>
          <c:layout>
            <c:manualLayout>
              <c:xMode val="edge"/>
              <c:yMode val="edge"/>
              <c:x val="1.3888888888888938E-2"/>
              <c:y val="0.28275627004957732"/>
            </c:manualLayout>
          </c:layout>
          <c:overlay val="0"/>
        </c:title>
        <c:numFmt formatCode="0.000" sourceLinked="1"/>
        <c:majorTickMark val="out"/>
        <c:minorTickMark val="none"/>
        <c:tickLblPos val="nextTo"/>
        <c:txPr>
          <a:bodyPr/>
          <a:lstStyle/>
          <a:p>
            <a:pPr>
              <a:defRPr lang="en-GB"/>
            </a:pPr>
            <a:endParaRPr lang="it-IT"/>
          </a:p>
        </c:txPr>
        <c:crossAx val="409808448"/>
        <c:crosses val="autoZero"/>
        <c:crossBetween val="midCat"/>
      </c:valAx>
    </c:plotArea>
    <c:legend>
      <c:legendPos val="r"/>
      <c:layout>
        <c:manualLayout>
          <c:xMode val="edge"/>
          <c:yMode val="edge"/>
          <c:x val="0.67475000000000196"/>
          <c:y val="0.12461614173228386"/>
          <c:w val="0.19469444444444478"/>
          <c:h val="0.1674343832021003"/>
        </c:manualLayout>
      </c:layout>
      <c:overlay val="1"/>
      <c:spPr>
        <a:solidFill>
          <a:schemeClr val="bg1"/>
        </a:solidFill>
        <a:ln>
          <a:noFill/>
        </a:ln>
      </c:spPr>
      <c:txPr>
        <a:bodyPr/>
        <a:lstStyle/>
        <a:p>
          <a:pPr>
            <a:defRPr lang="en-GB"/>
          </a:pPr>
          <a:endParaRPr lang="it-IT"/>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400050</xdr:colOff>
      <xdr:row>0</xdr:row>
      <xdr:rowOff>114301</xdr:rowOff>
    </xdr:from>
    <xdr:to>
      <xdr:col>4</xdr:col>
      <xdr:colOff>720628</xdr:colOff>
      <xdr:row>7</xdr:row>
      <xdr:rowOff>95251</xdr:rowOff>
    </xdr:to>
    <xdr:pic>
      <xdr:nvPicPr>
        <xdr:cNvPr id="3" name="Immagine 2" descr="ICPS2.png"/>
        <xdr:cNvPicPr>
          <a:picLocks noChangeAspect="1"/>
        </xdr:cNvPicPr>
      </xdr:nvPicPr>
      <xdr:blipFill>
        <a:blip xmlns:r="http://schemas.openxmlformats.org/officeDocument/2006/relationships" r:embed="rId1" cstate="print"/>
        <a:stretch>
          <a:fillRect/>
        </a:stretch>
      </xdr:blipFill>
      <xdr:spPr>
        <a:xfrm>
          <a:off x="4953000" y="114301"/>
          <a:ext cx="2549428" cy="1314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0</xdr:rowOff>
    </xdr:from>
    <xdr:to>
      <xdr:col>6</xdr:col>
      <xdr:colOff>257175</xdr:colOff>
      <xdr:row>28</xdr:row>
      <xdr:rowOff>76200</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19050</xdr:rowOff>
    </xdr:from>
    <xdr:to>
      <xdr:col>6</xdr:col>
      <xdr:colOff>247650</xdr:colOff>
      <xdr:row>28</xdr:row>
      <xdr:rowOff>95250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16</xdr:row>
      <xdr:rowOff>9525</xdr:rowOff>
    </xdr:from>
    <xdr:to>
      <xdr:col>6</xdr:col>
      <xdr:colOff>542925</xdr:colOff>
      <xdr:row>30</xdr:row>
      <xdr:rowOff>85725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F34"/>
  <sheetViews>
    <sheetView tabSelected="1" workbookViewId="0">
      <selection activeCell="A14" sqref="A14"/>
    </sheetView>
  </sheetViews>
  <sheetFormatPr defaultRowHeight="15" x14ac:dyDescent="0.25"/>
  <cols>
    <col min="1" max="1" width="49.140625" style="1" customWidth="1"/>
    <col min="2" max="6" width="16.7109375" style="1" customWidth="1"/>
    <col min="7" max="16384" width="9.140625" style="1"/>
  </cols>
  <sheetData>
    <row r="9" spans="2:6" ht="15.75" x14ac:dyDescent="0.25">
      <c r="B9" s="24" t="s">
        <v>36</v>
      </c>
      <c r="C9" s="24"/>
      <c r="D9" s="24"/>
      <c r="E9" s="24"/>
      <c r="F9" s="24"/>
    </row>
    <row r="10" spans="2:6" ht="15.75" x14ac:dyDescent="0.25">
      <c r="B10" s="25" t="s">
        <v>37</v>
      </c>
      <c r="C10" s="25"/>
      <c r="D10" s="25"/>
      <c r="E10" s="25"/>
      <c r="F10" s="25"/>
    </row>
    <row r="11" spans="2:6" ht="15.75" x14ac:dyDescent="0.25">
      <c r="B11" s="25" t="s">
        <v>38</v>
      </c>
      <c r="C11" s="25"/>
      <c r="D11" s="25"/>
      <c r="E11" s="25"/>
      <c r="F11" s="25"/>
    </row>
    <row r="12" spans="2:6" ht="15.75" x14ac:dyDescent="0.25">
      <c r="B12" s="25" t="s">
        <v>39</v>
      </c>
      <c r="C12" s="25"/>
      <c r="D12" s="25"/>
      <c r="E12" s="25"/>
      <c r="F12" s="25"/>
    </row>
    <row r="13" spans="2:6" ht="15.75" x14ac:dyDescent="0.25">
      <c r="B13" s="25" t="s">
        <v>40</v>
      </c>
      <c r="C13" s="25"/>
      <c r="D13" s="25"/>
      <c r="E13" s="25"/>
      <c r="F13" s="25"/>
    </row>
    <row r="14" spans="2:6" ht="15.75" x14ac:dyDescent="0.25">
      <c r="B14" s="2"/>
      <c r="C14" s="2"/>
      <c r="D14" s="2"/>
      <c r="E14" s="2"/>
      <c r="F14" s="2"/>
    </row>
    <row r="15" spans="2:6" ht="31.5" customHeight="1" x14ac:dyDescent="0.25">
      <c r="B15" s="26" t="s">
        <v>45</v>
      </c>
      <c r="C15" s="26"/>
      <c r="D15" s="26"/>
      <c r="E15" s="26"/>
      <c r="F15" s="26"/>
    </row>
    <row r="16" spans="2:6" ht="15.75" x14ac:dyDescent="0.25">
      <c r="B16" s="2"/>
      <c r="C16" s="2"/>
      <c r="D16" s="2"/>
      <c r="E16" s="2"/>
      <c r="F16" s="2"/>
    </row>
    <row r="17" spans="2:6" ht="15.75" x14ac:dyDescent="0.25">
      <c r="B17" s="3" t="s">
        <v>41</v>
      </c>
      <c r="C17" s="4" t="s">
        <v>42</v>
      </c>
      <c r="D17" s="4"/>
      <c r="E17" s="22"/>
      <c r="F17" s="22"/>
    </row>
    <row r="18" spans="2:6" ht="15.75" x14ac:dyDescent="0.25">
      <c r="B18" s="3" t="s">
        <v>43</v>
      </c>
      <c r="C18" s="23" t="s">
        <v>44</v>
      </c>
      <c r="D18" s="23"/>
      <c r="E18" s="22"/>
      <c r="F18" s="22"/>
    </row>
    <row r="19" spans="2:6" ht="15.75" x14ac:dyDescent="0.25">
      <c r="B19" s="3"/>
      <c r="C19" s="4"/>
      <c r="D19" s="4"/>
      <c r="E19" s="5"/>
      <c r="F19" s="5"/>
    </row>
    <row r="20" spans="2:6" ht="31.5" customHeight="1" x14ac:dyDescent="0.25">
      <c r="B20" s="9" t="s">
        <v>47</v>
      </c>
      <c r="C20" s="7"/>
      <c r="D20" s="9" t="s">
        <v>48</v>
      </c>
      <c r="E20" s="6"/>
      <c r="F20" s="8" t="s">
        <v>46</v>
      </c>
    </row>
    <row r="21" spans="2:6" x14ac:dyDescent="0.25">
      <c r="B21" s="19" t="s">
        <v>49</v>
      </c>
      <c r="C21" s="20"/>
      <c r="D21" s="20"/>
      <c r="E21" s="20"/>
      <c r="F21" s="20"/>
    </row>
    <row r="22" spans="2:6" x14ac:dyDescent="0.25">
      <c r="B22" s="19"/>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1"/>
      <c r="C34" s="21"/>
      <c r="D34" s="21"/>
      <c r="E34" s="21"/>
      <c r="F34" s="21"/>
    </row>
  </sheetData>
  <sheetProtection sheet="1" objects="1" scenarios="1"/>
  <mergeCells count="9">
    <mergeCell ref="B21:F34"/>
    <mergeCell ref="E17:F18"/>
    <mergeCell ref="C18:D18"/>
    <mergeCell ref="B9:F9"/>
    <mergeCell ref="B10:F10"/>
    <mergeCell ref="B11:F11"/>
    <mergeCell ref="B12:F12"/>
    <mergeCell ref="B13:F13"/>
    <mergeCell ref="B15:F15"/>
  </mergeCells>
  <hyperlinks>
    <hyperlink ref="B20" location="SFO!A1" display="SFO!A1"/>
    <hyperlink ref="D20" location="FOMC!A1" display="Go to DFOP kinetic"/>
    <hyperlink ref="F20" location="DFOP!A1" display="Go to FOMC kineti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9"/>
  <sheetViews>
    <sheetView workbookViewId="0">
      <selection activeCell="D10" sqref="D10"/>
    </sheetView>
  </sheetViews>
  <sheetFormatPr defaultRowHeight="15" x14ac:dyDescent="0.25"/>
  <cols>
    <col min="1" max="1" width="27" style="10" customWidth="1"/>
    <col min="2" max="8" width="9.28515625" style="10" customWidth="1"/>
    <col min="9" max="13" width="9.140625" style="10" hidden="1" customWidth="1"/>
    <col min="14" max="18" width="9.140625" style="11" hidden="1" customWidth="1"/>
    <col min="19" max="19" width="15.5703125" style="11" hidden="1" customWidth="1"/>
    <col min="20" max="20" width="9.28515625" style="11" customWidth="1"/>
    <col min="21" max="21" width="7.7109375" style="10" hidden="1" customWidth="1"/>
    <col min="22" max="22" width="8" style="10" hidden="1" customWidth="1"/>
    <col min="23" max="23" width="9.28515625" style="11" customWidth="1"/>
    <col min="24" max="24" width="0" style="12" hidden="1" customWidth="1"/>
    <col min="25" max="25" width="9.140625" style="10"/>
    <col min="26" max="26" width="11" style="10" bestFit="1" customWidth="1"/>
    <col min="27" max="27" width="17.28515625" style="10" bestFit="1" customWidth="1"/>
    <col min="28" max="29" width="7.7109375" style="10" customWidth="1"/>
    <col min="30" max="30" width="3" style="10" bestFit="1" customWidth="1"/>
    <col min="31" max="16384" width="9.140625" style="10"/>
  </cols>
  <sheetData>
    <row r="1" spans="1:30" ht="30" x14ac:dyDescent="0.25">
      <c r="A1" s="16" t="s">
        <v>27</v>
      </c>
      <c r="H1" s="28" t="s">
        <v>58</v>
      </c>
      <c r="I1" s="28" t="s">
        <v>4</v>
      </c>
      <c r="J1" s="28" t="s">
        <v>5</v>
      </c>
      <c r="K1" s="28" t="s">
        <v>9</v>
      </c>
      <c r="L1" s="28" t="s">
        <v>10</v>
      </c>
      <c r="M1" s="28" t="s">
        <v>11</v>
      </c>
      <c r="N1" s="28" t="s">
        <v>6</v>
      </c>
      <c r="O1" s="28" t="s">
        <v>7</v>
      </c>
      <c r="P1" s="28" t="s">
        <v>8</v>
      </c>
      <c r="Q1" s="28" t="s">
        <v>14</v>
      </c>
      <c r="R1" s="28" t="s">
        <v>13</v>
      </c>
      <c r="S1" s="28" t="s">
        <v>12</v>
      </c>
      <c r="T1" s="29" t="s">
        <v>59</v>
      </c>
      <c r="U1" s="29" t="s">
        <v>19</v>
      </c>
      <c r="V1" s="29" t="s">
        <v>31</v>
      </c>
      <c r="W1" s="29" t="s">
        <v>60</v>
      </c>
      <c r="X1" s="12" t="s">
        <v>19</v>
      </c>
    </row>
    <row r="2" spans="1:30" x14ac:dyDescent="0.25">
      <c r="B2" s="27" t="s">
        <v>30</v>
      </c>
      <c r="C2" s="27"/>
      <c r="D2" s="27"/>
      <c r="E2" s="27"/>
      <c r="F2" s="27"/>
      <c r="G2" s="30"/>
      <c r="H2" s="35">
        <v>0</v>
      </c>
      <c r="I2" s="35">
        <v>0</v>
      </c>
      <c r="J2" s="35">
        <v>0</v>
      </c>
      <c r="K2" s="35">
        <v>0</v>
      </c>
      <c r="L2" s="35">
        <v>0</v>
      </c>
      <c r="M2" s="35">
        <v>0</v>
      </c>
      <c r="N2" s="36">
        <f>(B$4*(1-B$5)/(100*B$6*B$7))*EXP(-B$8*H2)</f>
        <v>6.6666666666666666E-2</v>
      </c>
      <c r="O2" s="36">
        <f t="shared" ref="O2:S52" si="0">IF(H2&lt;$B$9,0,(C$4*(1-C$5)/(100*C$6*C$7))*EXP(-C$8*I2))</f>
        <v>0</v>
      </c>
      <c r="P2" s="36">
        <f t="shared" si="0"/>
        <v>0</v>
      </c>
      <c r="Q2" s="36">
        <f t="shared" si="0"/>
        <v>0</v>
      </c>
      <c r="R2" s="36">
        <f t="shared" si="0"/>
        <v>0</v>
      </c>
      <c r="S2" s="36">
        <f t="shared" si="0"/>
        <v>0</v>
      </c>
      <c r="T2" s="36">
        <f>SUM(N2:S2)</f>
        <v>6.6666666666666666E-2</v>
      </c>
      <c r="U2" s="35">
        <v>2</v>
      </c>
      <c r="V2" s="35" t="str">
        <f>CONCATENATE("t",ROW(T2),":","t",ROW(T2)+$B$13)</f>
        <v>t2:t30</v>
      </c>
      <c r="W2" s="36">
        <f ca="1">AVERAGE(INDIRECT(V2))</f>
        <v>6.0603066349448884E-2</v>
      </c>
      <c r="X2" s="12">
        <f>U2</f>
        <v>2</v>
      </c>
    </row>
    <row r="3" spans="1:30" x14ac:dyDescent="0.25">
      <c r="B3" s="17" t="s">
        <v>0</v>
      </c>
      <c r="C3" s="17" t="s">
        <v>1</v>
      </c>
      <c r="D3" s="17" t="s">
        <v>2</v>
      </c>
      <c r="E3" s="17" t="s">
        <v>15</v>
      </c>
      <c r="F3" s="17" t="s">
        <v>16</v>
      </c>
      <c r="G3" s="31" t="s">
        <v>17</v>
      </c>
      <c r="H3" s="35">
        <v>1</v>
      </c>
      <c r="I3" s="35">
        <f>IF(H3&lt;$B$9,0,H3-$B$9)</f>
        <v>0</v>
      </c>
      <c r="J3" s="35">
        <f>IF(I3&lt;$B$9,0,I3-$B$9)</f>
        <v>0</v>
      </c>
      <c r="K3" s="35">
        <f>IF(J3&lt;$B$9,0,J3-$B$9)</f>
        <v>0</v>
      </c>
      <c r="L3" s="35">
        <f>IF(K3&lt;$B$9,0,K3-$B$9)</f>
        <v>0</v>
      </c>
      <c r="M3" s="35">
        <f>IF(L3&lt;$B$9,0,L3-$B$9)</f>
        <v>0</v>
      </c>
      <c r="N3" s="36">
        <f t="shared" ref="N3:N66" si="1">(B$4*(1-B$5)/(100*B$6*B$7))*EXP(-B$8*H3)</f>
        <v>6.6206166362469066E-2</v>
      </c>
      <c r="O3" s="36">
        <f t="shared" si="0"/>
        <v>0</v>
      </c>
      <c r="P3" s="36">
        <f t="shared" si="0"/>
        <v>0</v>
      </c>
      <c r="Q3" s="36">
        <f t="shared" si="0"/>
        <v>0</v>
      </c>
      <c r="R3" s="36">
        <f t="shared" si="0"/>
        <v>0</v>
      </c>
      <c r="S3" s="36">
        <f t="shared" si="0"/>
        <v>0</v>
      </c>
      <c r="T3" s="36">
        <f t="shared" ref="T3:T66" si="2">SUM(N3:S3)</f>
        <v>6.6206166362469066E-2</v>
      </c>
      <c r="U3" s="35">
        <v>3</v>
      </c>
      <c r="V3" s="35" t="str">
        <f t="shared" ref="V3:V66" si="3">CONCATENATE("t",ROW(T3),":","t",ROW(T3)+$B$13)</f>
        <v>t3:t31</v>
      </c>
      <c r="W3" s="36">
        <f t="shared" ref="W3:W66" ca="1" si="4">AVERAGE(INDIRECT(V3))</f>
        <v>6.0184450392110449E-2</v>
      </c>
      <c r="X3" s="12">
        <f t="shared" ref="X3:X66" si="5">U3</f>
        <v>3</v>
      </c>
      <c r="Z3" s="28" t="s">
        <v>58</v>
      </c>
      <c r="AA3" s="29" t="s">
        <v>59</v>
      </c>
    </row>
    <row r="4" spans="1:30" x14ac:dyDescent="0.25">
      <c r="A4" s="17" t="s">
        <v>53</v>
      </c>
      <c r="B4" s="67">
        <v>100</v>
      </c>
      <c r="C4" s="67"/>
      <c r="D4" s="67"/>
      <c r="E4" s="67"/>
      <c r="F4" s="67"/>
      <c r="G4" s="68"/>
      <c r="H4" s="35">
        <v>2</v>
      </c>
      <c r="I4" s="35">
        <f t="shared" ref="I4:M19" si="6">IF(H4&lt;$B$9,0,H4-$B$9)</f>
        <v>0</v>
      </c>
      <c r="J4" s="35">
        <f t="shared" si="6"/>
        <v>0</v>
      </c>
      <c r="K4" s="35">
        <f t="shared" si="6"/>
        <v>0</v>
      </c>
      <c r="L4" s="35">
        <f t="shared" si="6"/>
        <v>0</v>
      </c>
      <c r="M4" s="35">
        <f t="shared" si="6"/>
        <v>0</v>
      </c>
      <c r="N4" s="36">
        <f t="shared" si="1"/>
        <v>6.5748846966223948E-2</v>
      </c>
      <c r="O4" s="36">
        <f t="shared" si="0"/>
        <v>0</v>
      </c>
      <c r="P4" s="36">
        <f t="shared" si="0"/>
        <v>0</v>
      </c>
      <c r="Q4" s="36">
        <f t="shared" si="0"/>
        <v>0</v>
      </c>
      <c r="R4" s="36">
        <f t="shared" si="0"/>
        <v>0</v>
      </c>
      <c r="S4" s="36">
        <f t="shared" si="0"/>
        <v>0</v>
      </c>
      <c r="T4" s="36">
        <f t="shared" si="2"/>
        <v>6.5748846966223948E-2</v>
      </c>
      <c r="U4" s="35">
        <v>4</v>
      </c>
      <c r="V4" s="35" t="str">
        <f t="shared" si="3"/>
        <v>t4:t32</v>
      </c>
      <c r="W4" s="36">
        <f t="shared" ca="1" si="4"/>
        <v>5.9768726026407461E-2</v>
      </c>
      <c r="X4" s="12">
        <f t="shared" si="5"/>
        <v>4</v>
      </c>
      <c r="Z4" s="35" t="s">
        <v>18</v>
      </c>
      <c r="AA4" s="36">
        <f>MAX(T2:T367)</f>
        <v>6.6666666666666666E-2</v>
      </c>
      <c r="AB4" s="42" t="s">
        <v>25</v>
      </c>
      <c r="AC4" s="43"/>
      <c r="AD4" s="39">
        <f ca="1">INDIRECT(ADDRESS(VLOOKUP(MAX(T2:T367),T2:U367,2,FALSE),8))</f>
        <v>0</v>
      </c>
    </row>
    <row r="5" spans="1:30" x14ac:dyDescent="0.25">
      <c r="A5" s="17" t="s">
        <v>52</v>
      </c>
      <c r="B5" s="67">
        <v>0.5</v>
      </c>
      <c r="C5" s="67"/>
      <c r="D5" s="67"/>
      <c r="E5" s="67"/>
      <c r="F5" s="67"/>
      <c r="G5" s="68"/>
      <c r="H5" s="35">
        <v>3</v>
      </c>
      <c r="I5" s="35">
        <f t="shared" si="6"/>
        <v>0</v>
      </c>
      <c r="J5" s="35">
        <f t="shared" si="6"/>
        <v>0</v>
      </c>
      <c r="K5" s="35">
        <f t="shared" si="6"/>
        <v>0</v>
      </c>
      <c r="L5" s="35">
        <f t="shared" si="6"/>
        <v>0</v>
      </c>
      <c r="M5" s="35">
        <f t="shared" si="6"/>
        <v>0</v>
      </c>
      <c r="N5" s="36">
        <f t="shared" si="1"/>
        <v>6.5294686505795119E-2</v>
      </c>
      <c r="O5" s="36">
        <f t="shared" si="0"/>
        <v>0</v>
      </c>
      <c r="P5" s="36">
        <f t="shared" si="0"/>
        <v>0</v>
      </c>
      <c r="Q5" s="36">
        <f t="shared" si="0"/>
        <v>0</v>
      </c>
      <c r="R5" s="36">
        <f t="shared" si="0"/>
        <v>0</v>
      </c>
      <c r="S5" s="36">
        <f t="shared" si="0"/>
        <v>0</v>
      </c>
      <c r="T5" s="36">
        <f t="shared" si="2"/>
        <v>6.5294686505795119E-2</v>
      </c>
      <c r="U5" s="35">
        <v>5</v>
      </c>
      <c r="V5" s="35" t="str">
        <f t="shared" si="3"/>
        <v>t5:t33</v>
      </c>
      <c r="W5" s="36">
        <f t="shared" ca="1" si="4"/>
        <v>5.9355873278657489E-2</v>
      </c>
      <c r="X5" s="12">
        <f t="shared" si="5"/>
        <v>5</v>
      </c>
      <c r="Z5" s="35">
        <v>1</v>
      </c>
      <c r="AA5" s="36">
        <f ca="1">INDIRECT(ADDRESS(VLOOKUP(MAX(T$2:T$367),T$2:U$367,2,FALSE)+Z5,20))</f>
        <v>6.6206166362469066E-2</v>
      </c>
    </row>
    <row r="6" spans="1:30" x14ac:dyDescent="0.25">
      <c r="A6" s="17" t="s">
        <v>51</v>
      </c>
      <c r="B6" s="18">
        <v>5</v>
      </c>
      <c r="C6" s="18">
        <f>$B6</f>
        <v>5</v>
      </c>
      <c r="D6" s="18">
        <f>$B6</f>
        <v>5</v>
      </c>
      <c r="E6" s="18">
        <f>$B6</f>
        <v>5</v>
      </c>
      <c r="F6" s="18">
        <f>$B6</f>
        <v>5</v>
      </c>
      <c r="G6" s="32">
        <f>$B6</f>
        <v>5</v>
      </c>
      <c r="H6" s="35">
        <v>4</v>
      </c>
      <c r="I6" s="35">
        <f t="shared" si="6"/>
        <v>0</v>
      </c>
      <c r="J6" s="35">
        <f t="shared" si="6"/>
        <v>0</v>
      </c>
      <c r="K6" s="35">
        <f t="shared" si="6"/>
        <v>0</v>
      </c>
      <c r="L6" s="35">
        <f t="shared" si="6"/>
        <v>0</v>
      </c>
      <c r="M6" s="35">
        <f t="shared" si="6"/>
        <v>0</v>
      </c>
      <c r="N6" s="36">
        <f t="shared" si="1"/>
        <v>6.4843663160819034E-2</v>
      </c>
      <c r="O6" s="36">
        <f t="shared" si="0"/>
        <v>0</v>
      </c>
      <c r="P6" s="36">
        <f t="shared" si="0"/>
        <v>0</v>
      </c>
      <c r="Q6" s="36">
        <f t="shared" si="0"/>
        <v>0</v>
      </c>
      <c r="R6" s="36">
        <f t="shared" si="0"/>
        <v>0</v>
      </c>
      <c r="S6" s="36">
        <f t="shared" si="0"/>
        <v>0</v>
      </c>
      <c r="T6" s="36">
        <f t="shared" si="2"/>
        <v>6.4843663160819034E-2</v>
      </c>
      <c r="U6" s="35">
        <v>6</v>
      </c>
      <c r="V6" s="35" t="str">
        <f t="shared" si="3"/>
        <v>t6:t34</v>
      </c>
      <c r="W6" s="36">
        <f t="shared" ca="1" si="4"/>
        <v>5.894587231314645E-2</v>
      </c>
      <c r="X6" s="12">
        <f t="shared" si="5"/>
        <v>6</v>
      </c>
      <c r="Z6" s="35">
        <v>2</v>
      </c>
      <c r="AA6" s="36">
        <f t="shared" ref="AA6:AA14" ca="1" si="7">INDIRECT(ADDRESS(VLOOKUP(MAX(T$2:T$367),T$2:U$367,2,FALSE)+Z6,20))</f>
        <v>6.5748846966223948E-2</v>
      </c>
    </row>
    <row r="7" spans="1:30" ht="15" customHeight="1" x14ac:dyDescent="0.25">
      <c r="A7" s="17" t="s">
        <v>54</v>
      </c>
      <c r="B7" s="18">
        <v>1.5</v>
      </c>
      <c r="C7" s="18">
        <f t="shared" ref="C7:G8" si="8">$B7</f>
        <v>1.5</v>
      </c>
      <c r="D7" s="18">
        <f t="shared" si="8"/>
        <v>1.5</v>
      </c>
      <c r="E7" s="18">
        <f t="shared" si="8"/>
        <v>1.5</v>
      </c>
      <c r="F7" s="18">
        <f t="shared" si="8"/>
        <v>1.5</v>
      </c>
      <c r="G7" s="32">
        <f t="shared" si="8"/>
        <v>1.5</v>
      </c>
      <c r="H7" s="35">
        <v>5</v>
      </c>
      <c r="I7" s="35">
        <f t="shared" si="6"/>
        <v>0</v>
      </c>
      <c r="J7" s="35">
        <f t="shared" si="6"/>
        <v>0</v>
      </c>
      <c r="K7" s="35">
        <f t="shared" si="6"/>
        <v>0</v>
      </c>
      <c r="L7" s="35">
        <f t="shared" si="6"/>
        <v>0</v>
      </c>
      <c r="M7" s="35">
        <f t="shared" si="6"/>
        <v>0</v>
      </c>
      <c r="N7" s="36">
        <f t="shared" si="1"/>
        <v>6.4395755261656376E-2</v>
      </c>
      <c r="O7" s="36">
        <f t="shared" si="0"/>
        <v>0</v>
      </c>
      <c r="P7" s="36">
        <f t="shared" si="0"/>
        <v>0</v>
      </c>
      <c r="Q7" s="36">
        <f t="shared" si="0"/>
        <v>0</v>
      </c>
      <c r="R7" s="36">
        <f t="shared" si="0"/>
        <v>0</v>
      </c>
      <c r="S7" s="36">
        <f t="shared" si="0"/>
        <v>0</v>
      </c>
      <c r="T7" s="36">
        <f t="shared" si="2"/>
        <v>6.4395755261656376E-2</v>
      </c>
      <c r="U7" s="35">
        <v>7</v>
      </c>
      <c r="V7" s="35" t="str">
        <f t="shared" si="3"/>
        <v>t7:t35</v>
      </c>
      <c r="W7" s="36">
        <f t="shared" ca="1" si="4"/>
        <v>5.8538703431175496E-2</v>
      </c>
      <c r="X7" s="12">
        <f t="shared" si="5"/>
        <v>7</v>
      </c>
      <c r="Z7" s="35">
        <v>4</v>
      </c>
      <c r="AA7" s="36">
        <f t="shared" ca="1" si="7"/>
        <v>6.4843663160819034E-2</v>
      </c>
    </row>
    <row r="8" spans="1:30" ht="15" customHeight="1" x14ac:dyDescent="0.35">
      <c r="A8" s="17" t="s">
        <v>50</v>
      </c>
      <c r="B8" s="18">
        <f>LN(2)/B10</f>
        <v>6.9314718055994533E-3</v>
      </c>
      <c r="C8" s="18">
        <f t="shared" si="8"/>
        <v>6.9314718055994533E-3</v>
      </c>
      <c r="D8" s="18">
        <f t="shared" si="8"/>
        <v>6.9314718055994533E-3</v>
      </c>
      <c r="E8" s="18">
        <f t="shared" si="8"/>
        <v>6.9314718055994533E-3</v>
      </c>
      <c r="F8" s="18">
        <f t="shared" si="8"/>
        <v>6.9314718055994533E-3</v>
      </c>
      <c r="G8" s="32">
        <f t="shared" si="8"/>
        <v>6.9314718055994533E-3</v>
      </c>
      <c r="H8" s="35">
        <v>6</v>
      </c>
      <c r="I8" s="35">
        <f t="shared" si="6"/>
        <v>0</v>
      </c>
      <c r="J8" s="35">
        <f t="shared" si="6"/>
        <v>0</v>
      </c>
      <c r="K8" s="35">
        <f t="shared" si="6"/>
        <v>0</v>
      </c>
      <c r="L8" s="35">
        <f t="shared" si="6"/>
        <v>0</v>
      </c>
      <c r="M8" s="35">
        <f t="shared" si="6"/>
        <v>0</v>
      </c>
      <c r="N8" s="36">
        <f t="shared" si="1"/>
        <v>6.3950941288350951E-2</v>
      </c>
      <c r="O8" s="36">
        <f t="shared" si="0"/>
        <v>0</v>
      </c>
      <c r="P8" s="36">
        <f t="shared" si="0"/>
        <v>0</v>
      </c>
      <c r="Q8" s="36">
        <f t="shared" si="0"/>
        <v>0</v>
      </c>
      <c r="R8" s="36">
        <f t="shared" si="0"/>
        <v>0</v>
      </c>
      <c r="S8" s="36">
        <f t="shared" si="0"/>
        <v>0</v>
      </c>
      <c r="T8" s="36">
        <f t="shared" si="2"/>
        <v>6.3950941288350951E-2</v>
      </c>
      <c r="U8" s="35">
        <v>8</v>
      </c>
      <c r="V8" s="35" t="str">
        <f t="shared" si="3"/>
        <v>t8:t36</v>
      </c>
      <c r="W8" s="36">
        <f t="shared" ca="1" si="4"/>
        <v>5.8134347070114639E-2</v>
      </c>
      <c r="X8" s="12">
        <f t="shared" si="5"/>
        <v>8</v>
      </c>
      <c r="Z8" s="35">
        <v>7</v>
      </c>
      <c r="AA8" s="36">
        <f t="shared" ca="1" si="7"/>
        <v>6.3509199869595828E-2</v>
      </c>
    </row>
    <row r="9" spans="1:30" x14ac:dyDescent="0.25">
      <c r="A9" s="17" t="s">
        <v>55</v>
      </c>
      <c r="B9" s="67">
        <v>8</v>
      </c>
      <c r="H9" s="35">
        <v>7</v>
      </c>
      <c r="I9" s="35">
        <f t="shared" si="6"/>
        <v>0</v>
      </c>
      <c r="J9" s="35">
        <f t="shared" si="6"/>
        <v>0</v>
      </c>
      <c r="K9" s="35">
        <f t="shared" si="6"/>
        <v>0</v>
      </c>
      <c r="L9" s="35">
        <f t="shared" si="6"/>
        <v>0</v>
      </c>
      <c r="M9" s="35">
        <f t="shared" si="6"/>
        <v>0</v>
      </c>
      <c r="N9" s="36">
        <f t="shared" si="1"/>
        <v>6.3509199869595828E-2</v>
      </c>
      <c r="O9" s="36">
        <f t="shared" si="0"/>
        <v>0</v>
      </c>
      <c r="P9" s="36">
        <f t="shared" si="0"/>
        <v>0</v>
      </c>
      <c r="Q9" s="36">
        <f t="shared" si="0"/>
        <v>0</v>
      </c>
      <c r="R9" s="36">
        <f t="shared" si="0"/>
        <v>0</v>
      </c>
      <c r="S9" s="36">
        <f t="shared" si="0"/>
        <v>0</v>
      </c>
      <c r="T9" s="36">
        <f t="shared" si="2"/>
        <v>6.3509199869595828E-2</v>
      </c>
      <c r="U9" s="35">
        <v>9</v>
      </c>
      <c r="V9" s="35" t="str">
        <f t="shared" si="3"/>
        <v>t9:t37</v>
      </c>
      <c r="W9" s="36">
        <f t="shared" ca="1" si="4"/>
        <v>5.7732783802462884E-2</v>
      </c>
      <c r="X9" s="12">
        <f t="shared" si="5"/>
        <v>9</v>
      </c>
      <c r="Z9" s="35">
        <v>14</v>
      </c>
      <c r="AA9" s="36">
        <f t="shared" ca="1" si="7"/>
        <v>6.0501277021144058E-2</v>
      </c>
    </row>
    <row r="10" spans="1:30" x14ac:dyDescent="0.25">
      <c r="A10" s="17" t="s">
        <v>56</v>
      </c>
      <c r="B10" s="67">
        <v>100</v>
      </c>
      <c r="H10" s="35">
        <v>8</v>
      </c>
      <c r="I10" s="35">
        <f t="shared" si="6"/>
        <v>0</v>
      </c>
      <c r="J10" s="35">
        <f t="shared" si="6"/>
        <v>0</v>
      </c>
      <c r="K10" s="35">
        <f t="shared" si="6"/>
        <v>0</v>
      </c>
      <c r="L10" s="35">
        <f t="shared" si="6"/>
        <v>0</v>
      </c>
      <c r="M10" s="35">
        <f t="shared" si="6"/>
        <v>0</v>
      </c>
      <c r="N10" s="36">
        <f t="shared" si="1"/>
        <v>6.3070509781706391E-2</v>
      </c>
      <c r="O10" s="36">
        <f t="shared" si="0"/>
        <v>0</v>
      </c>
      <c r="P10" s="36">
        <f t="shared" si="0"/>
        <v>0</v>
      </c>
      <c r="Q10" s="36">
        <f t="shared" si="0"/>
        <v>0</v>
      </c>
      <c r="R10" s="36">
        <f t="shared" si="0"/>
        <v>0</v>
      </c>
      <c r="S10" s="36">
        <f t="shared" si="0"/>
        <v>0</v>
      </c>
      <c r="T10" s="36">
        <f t="shared" si="2"/>
        <v>6.3070509781706391E-2</v>
      </c>
      <c r="U10" s="35">
        <v>10</v>
      </c>
      <c r="V10" s="35" t="str">
        <f t="shared" si="3"/>
        <v>t10:t38</v>
      </c>
      <c r="W10" s="36">
        <f t="shared" ca="1" si="4"/>
        <v>5.7333994334914755E-2</v>
      </c>
      <c r="X10" s="12">
        <f t="shared" si="5"/>
        <v>10</v>
      </c>
      <c r="Z10" s="35">
        <v>21</v>
      </c>
      <c r="AA10" s="36">
        <f ca="1">INDIRECT(ADDRESS(VLOOKUP(MAX(T$2:T$367),T$2:U$367,2,FALSE)+Z10,20))</f>
        <v>5.7635815420524344E-2</v>
      </c>
    </row>
    <row r="11" spans="1:30" x14ac:dyDescent="0.25">
      <c r="H11" s="35">
        <v>9</v>
      </c>
      <c r="I11" s="35">
        <f t="shared" si="6"/>
        <v>1</v>
      </c>
      <c r="J11" s="35">
        <f t="shared" si="6"/>
        <v>0</v>
      </c>
      <c r="K11" s="35">
        <f t="shared" si="6"/>
        <v>0</v>
      </c>
      <c r="L11" s="35">
        <f t="shared" si="6"/>
        <v>0</v>
      </c>
      <c r="M11" s="35">
        <f t="shared" si="6"/>
        <v>0</v>
      </c>
      <c r="N11" s="36">
        <f t="shared" si="1"/>
        <v>6.2634849947600782E-2</v>
      </c>
      <c r="O11" s="36">
        <f t="shared" si="0"/>
        <v>0</v>
      </c>
      <c r="P11" s="36">
        <f t="shared" si="0"/>
        <v>0</v>
      </c>
      <c r="Q11" s="36">
        <f t="shared" si="0"/>
        <v>0</v>
      </c>
      <c r="R11" s="36">
        <f t="shared" si="0"/>
        <v>0</v>
      </c>
      <c r="S11" s="36">
        <f t="shared" si="0"/>
        <v>0</v>
      </c>
      <c r="T11" s="36">
        <f t="shared" si="2"/>
        <v>6.2634849947600782E-2</v>
      </c>
      <c r="U11" s="35">
        <v>11</v>
      </c>
      <c r="V11" s="35" t="str">
        <f t="shared" si="3"/>
        <v>t11:t39</v>
      </c>
      <c r="W11" s="36">
        <f t="shared" ca="1" si="4"/>
        <v>5.6937959507433369E-2</v>
      </c>
      <c r="X11" s="12">
        <f t="shared" si="5"/>
        <v>11</v>
      </c>
      <c r="Z11" s="35">
        <v>28</v>
      </c>
      <c r="AA11" s="36">
        <f t="shared" ca="1" si="7"/>
        <v>5.490606781783821E-2</v>
      </c>
    </row>
    <row r="12" spans="1:30" x14ac:dyDescent="0.25">
      <c r="A12" s="17" t="s">
        <v>57</v>
      </c>
      <c r="B12" s="18">
        <v>20</v>
      </c>
      <c r="C12" s="18">
        <f>$B12</f>
        <v>20</v>
      </c>
      <c r="D12" s="18">
        <f>$B12</f>
        <v>20</v>
      </c>
      <c r="E12" s="18">
        <f>$B12</f>
        <v>20</v>
      </c>
      <c r="F12" s="18">
        <f>$B12</f>
        <v>20</v>
      </c>
      <c r="G12" s="32">
        <f>$B12</f>
        <v>20</v>
      </c>
      <c r="H12" s="35">
        <v>10</v>
      </c>
      <c r="I12" s="35">
        <f t="shared" si="6"/>
        <v>2</v>
      </c>
      <c r="J12" s="35">
        <f t="shared" si="6"/>
        <v>0</v>
      </c>
      <c r="K12" s="35">
        <f t="shared" si="6"/>
        <v>0</v>
      </c>
      <c r="L12" s="35">
        <f t="shared" si="6"/>
        <v>0</v>
      </c>
      <c r="M12" s="35">
        <f t="shared" si="6"/>
        <v>0</v>
      </c>
      <c r="N12" s="36">
        <f t="shared" si="1"/>
        <v>6.2202199435787163E-2</v>
      </c>
      <c r="O12" s="36">
        <f t="shared" si="0"/>
        <v>0</v>
      </c>
      <c r="P12" s="36">
        <f t="shared" si="0"/>
        <v>0</v>
      </c>
      <c r="Q12" s="36">
        <f t="shared" si="0"/>
        <v>0</v>
      </c>
      <c r="R12" s="36">
        <f t="shared" si="0"/>
        <v>0</v>
      </c>
      <c r="S12" s="36">
        <f t="shared" si="0"/>
        <v>0</v>
      </c>
      <c r="T12" s="36">
        <f t="shared" si="2"/>
        <v>6.2202199435787163E-2</v>
      </c>
      <c r="U12" s="35">
        <v>12</v>
      </c>
      <c r="V12" s="35" t="str">
        <f t="shared" si="3"/>
        <v>t12:t40</v>
      </c>
      <c r="W12" s="36">
        <f t="shared" ca="1" si="4"/>
        <v>5.6544660292329914E-2</v>
      </c>
      <c r="X12" s="12">
        <f t="shared" si="5"/>
        <v>12</v>
      </c>
      <c r="Z12" s="35">
        <v>42</v>
      </c>
      <c r="AA12" s="36">
        <f t="shared" ca="1" si="7"/>
        <v>4.9828308287831274E-2</v>
      </c>
    </row>
    <row r="13" spans="1:30" x14ac:dyDescent="0.25">
      <c r="A13" s="17" t="s">
        <v>35</v>
      </c>
      <c r="B13" s="67">
        <v>28</v>
      </c>
      <c r="H13" s="35">
        <v>11</v>
      </c>
      <c r="I13" s="35">
        <f t="shared" si="6"/>
        <v>3</v>
      </c>
      <c r="J13" s="35">
        <f t="shared" si="6"/>
        <v>0</v>
      </c>
      <c r="K13" s="35">
        <f t="shared" si="6"/>
        <v>0</v>
      </c>
      <c r="L13" s="35">
        <f t="shared" si="6"/>
        <v>0</v>
      </c>
      <c r="M13" s="35">
        <f t="shared" si="6"/>
        <v>0</v>
      </c>
      <c r="N13" s="36">
        <f t="shared" si="1"/>
        <v>6.1772537459358061E-2</v>
      </c>
      <c r="O13" s="36">
        <f t="shared" si="0"/>
        <v>0</v>
      </c>
      <c r="P13" s="36">
        <f t="shared" si="0"/>
        <v>0</v>
      </c>
      <c r="Q13" s="36">
        <f t="shared" si="0"/>
        <v>0</v>
      </c>
      <c r="R13" s="36">
        <f t="shared" si="0"/>
        <v>0</v>
      </c>
      <c r="S13" s="36">
        <f t="shared" si="0"/>
        <v>0</v>
      </c>
      <c r="T13" s="36">
        <f t="shared" si="2"/>
        <v>6.1772537459358061E-2</v>
      </c>
      <c r="U13" s="35">
        <v>13</v>
      </c>
      <c r="V13" s="35" t="str">
        <f t="shared" si="3"/>
        <v>t13:t41</v>
      </c>
      <c r="W13" s="36">
        <f t="shared" ca="1" si="4"/>
        <v>5.6154077793349383E-2</v>
      </c>
      <c r="X13" s="12">
        <f t="shared" si="5"/>
        <v>13</v>
      </c>
      <c r="Z13" s="35">
        <v>50</v>
      </c>
      <c r="AA13" s="36">
        <f t="shared" ca="1" si="7"/>
        <v>4.7140452079103168E-2</v>
      </c>
    </row>
    <row r="14" spans="1:30" x14ac:dyDescent="0.25">
      <c r="H14" s="35">
        <v>12</v>
      </c>
      <c r="I14" s="35">
        <f t="shared" si="6"/>
        <v>4</v>
      </c>
      <c r="J14" s="35">
        <f t="shared" si="6"/>
        <v>0</v>
      </c>
      <c r="K14" s="35">
        <f t="shared" si="6"/>
        <v>0</v>
      </c>
      <c r="L14" s="35">
        <f t="shared" si="6"/>
        <v>0</v>
      </c>
      <c r="M14" s="35">
        <f t="shared" si="6"/>
        <v>0</v>
      </c>
      <c r="N14" s="36">
        <f t="shared" si="1"/>
        <v>6.1345843374991667E-2</v>
      </c>
      <c r="O14" s="36">
        <f t="shared" si="0"/>
        <v>0</v>
      </c>
      <c r="P14" s="36">
        <f t="shared" si="0"/>
        <v>0</v>
      </c>
      <c r="Q14" s="36">
        <f t="shared" si="0"/>
        <v>0</v>
      </c>
      <c r="R14" s="36">
        <f t="shared" si="0"/>
        <v>0</v>
      </c>
      <c r="S14" s="36">
        <f t="shared" si="0"/>
        <v>0</v>
      </c>
      <c r="T14" s="36">
        <f t="shared" si="2"/>
        <v>6.1345843374991667E-2</v>
      </c>
      <c r="U14" s="35">
        <v>14</v>
      </c>
      <c r="V14" s="35" t="str">
        <f t="shared" si="3"/>
        <v>t14:t42</v>
      </c>
      <c r="W14" s="36">
        <f t="shared" ca="1" si="4"/>
        <v>5.5766193244762792E-2</v>
      </c>
      <c r="X14" s="12">
        <f t="shared" si="5"/>
        <v>14</v>
      </c>
      <c r="Z14" s="35">
        <v>100</v>
      </c>
      <c r="AA14" s="36">
        <f t="shared" ca="1" si="7"/>
        <v>3.3333333333333333E-2</v>
      </c>
    </row>
    <row r="15" spans="1:30" x14ac:dyDescent="0.25">
      <c r="H15" s="35">
        <v>13</v>
      </c>
      <c r="I15" s="35">
        <f t="shared" si="6"/>
        <v>5</v>
      </c>
      <c r="J15" s="35">
        <f t="shared" si="6"/>
        <v>0</v>
      </c>
      <c r="K15" s="35">
        <f t="shared" si="6"/>
        <v>0</v>
      </c>
      <c r="L15" s="35">
        <f t="shared" si="6"/>
        <v>0</v>
      </c>
      <c r="M15" s="35">
        <f t="shared" si="6"/>
        <v>0</v>
      </c>
      <c r="N15" s="36">
        <f t="shared" si="1"/>
        <v>6.0922096681960032E-2</v>
      </c>
      <c r="O15" s="36">
        <f t="shared" si="0"/>
        <v>0</v>
      </c>
      <c r="P15" s="36">
        <f t="shared" si="0"/>
        <v>0</v>
      </c>
      <c r="Q15" s="36">
        <f t="shared" si="0"/>
        <v>0</v>
      </c>
      <c r="R15" s="36">
        <f t="shared" si="0"/>
        <v>0</v>
      </c>
      <c r="S15" s="36">
        <f t="shared" si="0"/>
        <v>0</v>
      </c>
      <c r="T15" s="36">
        <f t="shared" si="2"/>
        <v>6.0922096681960032E-2</v>
      </c>
      <c r="U15" s="35">
        <v>15</v>
      </c>
      <c r="V15" s="35" t="str">
        <f t="shared" si="3"/>
        <v>t15:t43</v>
      </c>
      <c r="W15" s="36">
        <f t="shared" ca="1" si="4"/>
        <v>5.5380988010465454E-2</v>
      </c>
      <c r="X15" s="12">
        <f t="shared" si="5"/>
        <v>15</v>
      </c>
      <c r="Z15" s="41"/>
      <c r="AA15" s="41"/>
    </row>
    <row r="16" spans="1:30" x14ac:dyDescent="0.25">
      <c r="H16" s="35">
        <v>14</v>
      </c>
      <c r="I16" s="35">
        <f t="shared" si="6"/>
        <v>6</v>
      </c>
      <c r="J16" s="35">
        <f t="shared" si="6"/>
        <v>0</v>
      </c>
      <c r="K16" s="35">
        <f t="shared" si="6"/>
        <v>0</v>
      </c>
      <c r="L16" s="35">
        <f t="shared" si="6"/>
        <v>0</v>
      </c>
      <c r="M16" s="35">
        <f t="shared" si="6"/>
        <v>0</v>
      </c>
      <c r="N16" s="36">
        <f t="shared" si="1"/>
        <v>6.0501277021144058E-2</v>
      </c>
      <c r="O16" s="36">
        <f t="shared" si="0"/>
        <v>0</v>
      </c>
      <c r="P16" s="36">
        <f t="shared" si="0"/>
        <v>0</v>
      </c>
      <c r="Q16" s="36">
        <f t="shared" si="0"/>
        <v>0</v>
      </c>
      <c r="R16" s="36">
        <f t="shared" si="0"/>
        <v>0</v>
      </c>
      <c r="S16" s="36">
        <f t="shared" si="0"/>
        <v>0</v>
      </c>
      <c r="T16" s="36">
        <f t="shared" si="2"/>
        <v>6.0501277021144058E-2</v>
      </c>
      <c r="U16" s="35">
        <v>16</v>
      </c>
      <c r="V16" s="35" t="str">
        <f t="shared" si="3"/>
        <v>t16:t44</v>
      </c>
      <c r="W16" s="36">
        <f t="shared" ca="1" si="4"/>
        <v>5.4998443583081709E-2</v>
      </c>
      <c r="X16" s="12">
        <f t="shared" si="5"/>
        <v>16</v>
      </c>
      <c r="Z16" s="41"/>
      <c r="AA16" s="41"/>
    </row>
    <row r="17" spans="2:30" x14ac:dyDescent="0.25">
      <c r="H17" s="35">
        <v>15</v>
      </c>
      <c r="I17" s="35">
        <f t="shared" si="6"/>
        <v>7</v>
      </c>
      <c r="J17" s="35">
        <f t="shared" si="6"/>
        <v>0</v>
      </c>
      <c r="K17" s="35">
        <f t="shared" si="6"/>
        <v>0</v>
      </c>
      <c r="L17" s="35">
        <f t="shared" si="6"/>
        <v>0</v>
      </c>
      <c r="M17" s="35">
        <f t="shared" si="6"/>
        <v>0</v>
      </c>
      <c r="N17" s="36">
        <f t="shared" si="1"/>
        <v>6.0083364174055347E-2</v>
      </c>
      <c r="O17" s="36">
        <f t="shared" si="0"/>
        <v>0</v>
      </c>
      <c r="P17" s="36">
        <f t="shared" si="0"/>
        <v>0</v>
      </c>
      <c r="Q17" s="36">
        <f t="shared" si="0"/>
        <v>0</v>
      </c>
      <c r="R17" s="36">
        <f t="shared" si="0"/>
        <v>0</v>
      </c>
      <c r="S17" s="36">
        <f t="shared" si="0"/>
        <v>0</v>
      </c>
      <c r="T17" s="36">
        <f t="shared" si="2"/>
        <v>6.0083364174055347E-2</v>
      </c>
      <c r="U17" s="35">
        <v>17</v>
      </c>
      <c r="V17" s="35" t="str">
        <f t="shared" si="3"/>
        <v>t17:t45</v>
      </c>
      <c r="W17" s="36">
        <f t="shared" ca="1" si="4"/>
        <v>5.4618541583075643E-2</v>
      </c>
      <c r="X17" s="12">
        <f t="shared" si="5"/>
        <v>17</v>
      </c>
      <c r="Z17" s="44" t="s">
        <v>32</v>
      </c>
      <c r="AA17" s="36">
        <f ca="1">MAX(W2:W367)</f>
        <v>6.0603066349448884E-2</v>
      </c>
    </row>
    <row r="18" spans="2:30" x14ac:dyDescent="0.25">
      <c r="H18" s="35">
        <v>16</v>
      </c>
      <c r="I18" s="35">
        <f t="shared" si="6"/>
        <v>8</v>
      </c>
      <c r="J18" s="35">
        <f t="shared" si="6"/>
        <v>0</v>
      </c>
      <c r="K18" s="35">
        <f t="shared" si="6"/>
        <v>0</v>
      </c>
      <c r="L18" s="35">
        <f t="shared" si="6"/>
        <v>0</v>
      </c>
      <c r="M18" s="35">
        <f t="shared" si="6"/>
        <v>0</v>
      </c>
      <c r="N18" s="36">
        <f t="shared" si="1"/>
        <v>5.9668338061864827E-2</v>
      </c>
      <c r="O18" s="36">
        <f t="shared" si="0"/>
        <v>0</v>
      </c>
      <c r="P18" s="36">
        <f t="shared" si="0"/>
        <v>0</v>
      </c>
      <c r="Q18" s="36">
        <f t="shared" si="0"/>
        <v>0</v>
      </c>
      <c r="R18" s="36">
        <f t="shared" si="0"/>
        <v>0</v>
      </c>
      <c r="S18" s="36">
        <f t="shared" si="0"/>
        <v>0</v>
      </c>
      <c r="T18" s="36">
        <f>SUM(N18:S18)</f>
        <v>5.9668338061864827E-2</v>
      </c>
      <c r="U18" s="35">
        <v>18</v>
      </c>
      <c r="V18" s="35" t="str">
        <f t="shared" si="3"/>
        <v>t18:t46</v>
      </c>
      <c r="W18" s="36">
        <f t="shared" ca="1" si="4"/>
        <v>5.4241263757868106E-2</v>
      </c>
      <c r="X18" s="12">
        <f t="shared" si="5"/>
        <v>18</v>
      </c>
      <c r="Z18" s="41"/>
      <c r="AA18" s="41"/>
    </row>
    <row r="19" spans="2:30" x14ac:dyDescent="0.25">
      <c r="B19" s="10" t="s">
        <v>33</v>
      </c>
      <c r="C19" s="10" t="s">
        <v>34</v>
      </c>
      <c r="H19" s="35">
        <v>17</v>
      </c>
      <c r="I19" s="35">
        <f t="shared" si="6"/>
        <v>9</v>
      </c>
      <c r="J19" s="35">
        <f t="shared" si="6"/>
        <v>1</v>
      </c>
      <c r="K19" s="35">
        <f t="shared" si="6"/>
        <v>0</v>
      </c>
      <c r="L19" s="35">
        <f t="shared" si="6"/>
        <v>0</v>
      </c>
      <c r="M19" s="35">
        <f t="shared" si="6"/>
        <v>0</v>
      </c>
      <c r="N19" s="36">
        <f t="shared" si="1"/>
        <v>5.9256178744438011E-2</v>
      </c>
      <c r="O19" s="36">
        <f t="shared" si="0"/>
        <v>0</v>
      </c>
      <c r="P19" s="36">
        <f t="shared" si="0"/>
        <v>0</v>
      </c>
      <c r="Q19" s="36">
        <f t="shared" si="0"/>
        <v>0</v>
      </c>
      <c r="R19" s="36">
        <f t="shared" si="0"/>
        <v>0</v>
      </c>
      <c r="S19" s="36">
        <f t="shared" si="0"/>
        <v>0</v>
      </c>
      <c r="T19" s="36">
        <f t="shared" si="2"/>
        <v>5.9256178744438011E-2</v>
      </c>
      <c r="U19" s="35">
        <v>19</v>
      </c>
      <c r="V19" s="35" t="str">
        <f t="shared" si="3"/>
        <v>t19:t47</v>
      </c>
      <c r="W19" s="36">
        <f t="shared" ca="1" si="4"/>
        <v>5.3866591980959694E-2</v>
      </c>
      <c r="X19" s="12">
        <f t="shared" si="5"/>
        <v>19</v>
      </c>
      <c r="Z19" s="41"/>
      <c r="AA19" s="41"/>
    </row>
    <row r="20" spans="2:30" x14ac:dyDescent="0.25">
      <c r="B20" s="10">
        <f ca="1">INDIRECT(ADDRESS(VLOOKUP(MAX(W2:W367),W2:Y367,2,FALSE),8))</f>
        <v>0</v>
      </c>
      <c r="C20" s="10">
        <v>0</v>
      </c>
      <c r="H20" s="35">
        <v>18</v>
      </c>
      <c r="I20" s="35">
        <f t="shared" ref="I20:M35" si="9">IF(H20&lt;$B$9,0,H20-$B$9)</f>
        <v>10</v>
      </c>
      <c r="J20" s="35">
        <f t="shared" si="9"/>
        <v>2</v>
      </c>
      <c r="K20" s="35">
        <f t="shared" si="9"/>
        <v>0</v>
      </c>
      <c r="L20" s="35">
        <f t="shared" si="9"/>
        <v>0</v>
      </c>
      <c r="M20" s="35">
        <f t="shared" si="9"/>
        <v>0</v>
      </c>
      <c r="N20" s="36">
        <f t="shared" si="1"/>
        <v>5.8846866419376989E-2</v>
      </c>
      <c r="O20" s="36">
        <f t="shared" si="0"/>
        <v>0</v>
      </c>
      <c r="P20" s="36">
        <f t="shared" si="0"/>
        <v>0</v>
      </c>
      <c r="Q20" s="36">
        <f t="shared" si="0"/>
        <v>0</v>
      </c>
      <c r="R20" s="36">
        <f t="shared" si="0"/>
        <v>0</v>
      </c>
      <c r="S20" s="36">
        <f t="shared" si="0"/>
        <v>0</v>
      </c>
      <c r="T20" s="36">
        <f t="shared" si="2"/>
        <v>5.8846866419376989E-2</v>
      </c>
      <c r="U20" s="35">
        <v>20</v>
      </c>
      <c r="V20" s="35" t="str">
        <f t="shared" si="3"/>
        <v>t20:t48</v>
      </c>
      <c r="W20" s="36">
        <f t="shared" ca="1" si="4"/>
        <v>5.3494508251059884E-2</v>
      </c>
      <c r="X20" s="12">
        <f t="shared" si="5"/>
        <v>20</v>
      </c>
      <c r="Z20" s="44" t="s">
        <v>18</v>
      </c>
      <c r="AA20" s="36">
        <f>AA4</f>
        <v>6.6666666666666666E-2</v>
      </c>
    </row>
    <row r="21" spans="2:30" x14ac:dyDescent="0.25">
      <c r="B21" s="10">
        <f ca="1">B20</f>
        <v>0</v>
      </c>
      <c r="C21" s="11">
        <f ca="1">AA17</f>
        <v>6.0603066349448884E-2</v>
      </c>
      <c r="H21" s="35">
        <v>19</v>
      </c>
      <c r="I21" s="35">
        <f t="shared" si="9"/>
        <v>11</v>
      </c>
      <c r="J21" s="35">
        <f t="shared" si="9"/>
        <v>3</v>
      </c>
      <c r="K21" s="35">
        <f t="shared" si="9"/>
        <v>0</v>
      </c>
      <c r="L21" s="35">
        <f t="shared" si="9"/>
        <v>0</v>
      </c>
      <c r="M21" s="35">
        <f t="shared" si="9"/>
        <v>0</v>
      </c>
      <c r="N21" s="36">
        <f t="shared" si="1"/>
        <v>5.8440381421069006E-2</v>
      </c>
      <c r="O21" s="36">
        <f t="shared" si="0"/>
        <v>0</v>
      </c>
      <c r="P21" s="36">
        <f t="shared" si="0"/>
        <v>0</v>
      </c>
      <c r="Q21" s="36">
        <f t="shared" si="0"/>
        <v>0</v>
      </c>
      <c r="R21" s="36">
        <f t="shared" si="0"/>
        <v>0</v>
      </c>
      <c r="S21" s="36">
        <f t="shared" si="0"/>
        <v>0</v>
      </c>
      <c r="T21" s="36">
        <f t="shared" si="2"/>
        <v>5.8440381421069006E-2</v>
      </c>
      <c r="U21" s="35">
        <v>21</v>
      </c>
      <c r="V21" s="35" t="str">
        <f t="shared" si="3"/>
        <v>t21:t49</v>
      </c>
      <c r="W21" s="36">
        <f t="shared" ca="1" si="4"/>
        <v>5.3124994691222165E-2</v>
      </c>
      <c r="X21" s="12">
        <f t="shared" si="5"/>
        <v>21</v>
      </c>
      <c r="Z21" s="44" t="s">
        <v>22</v>
      </c>
      <c r="AA21" s="36">
        <f>T389</f>
        <v>1.4425835850710184E-3</v>
      </c>
      <c r="AB21" s="42" t="s">
        <v>24</v>
      </c>
      <c r="AC21" s="43"/>
      <c r="AD21" s="40">
        <f>SUM(U368:U387)</f>
        <v>2</v>
      </c>
    </row>
    <row r="22" spans="2:30" x14ac:dyDescent="0.25">
      <c r="B22" s="10">
        <f ca="1">B21+B13</f>
        <v>28</v>
      </c>
      <c r="C22" s="11">
        <f ca="1">C21</f>
        <v>6.0603066349448884E-2</v>
      </c>
      <c r="H22" s="35">
        <v>20</v>
      </c>
      <c r="I22" s="35">
        <f t="shared" si="9"/>
        <v>12</v>
      </c>
      <c r="J22" s="35">
        <f t="shared" si="9"/>
        <v>4</v>
      </c>
      <c r="K22" s="35">
        <f t="shared" si="9"/>
        <v>0</v>
      </c>
      <c r="L22" s="35">
        <f t="shared" si="9"/>
        <v>0</v>
      </c>
      <c r="M22" s="35">
        <f t="shared" si="9"/>
        <v>0</v>
      </c>
      <c r="N22" s="36">
        <f t="shared" si="1"/>
        <v>5.8036704219741608E-2</v>
      </c>
      <c r="O22" s="36">
        <f t="shared" si="0"/>
        <v>0</v>
      </c>
      <c r="P22" s="36">
        <f t="shared" si="0"/>
        <v>0</v>
      </c>
      <c r="Q22" s="36">
        <f t="shared" si="0"/>
        <v>0</v>
      </c>
      <c r="R22" s="36">
        <f t="shared" si="0"/>
        <v>0</v>
      </c>
      <c r="S22" s="36">
        <f t="shared" si="0"/>
        <v>0</v>
      </c>
      <c r="T22" s="36">
        <f t="shared" si="2"/>
        <v>5.8036704219741608E-2</v>
      </c>
      <c r="U22" s="35">
        <v>22</v>
      </c>
      <c r="V22" s="35" t="str">
        <f t="shared" si="3"/>
        <v>t22:t50</v>
      </c>
      <c r="W22" s="36">
        <f t="shared" ca="1" si="4"/>
        <v>5.2758033547985111E-2</v>
      </c>
      <c r="X22" s="12">
        <f t="shared" si="5"/>
        <v>22</v>
      </c>
      <c r="Z22" s="44" t="s">
        <v>23</v>
      </c>
      <c r="AA22" s="36">
        <f>SUM(AA20:AA21)</f>
        <v>6.8109250251737682E-2</v>
      </c>
    </row>
    <row r="23" spans="2:30" x14ac:dyDescent="0.25">
      <c r="B23" s="10">
        <f ca="1">B22</f>
        <v>28</v>
      </c>
      <c r="C23" s="10">
        <v>0</v>
      </c>
      <c r="H23" s="35">
        <v>21</v>
      </c>
      <c r="I23" s="35">
        <f t="shared" si="9"/>
        <v>13</v>
      </c>
      <c r="J23" s="35">
        <f t="shared" si="9"/>
        <v>5</v>
      </c>
      <c r="K23" s="35">
        <f t="shared" si="9"/>
        <v>0</v>
      </c>
      <c r="L23" s="35">
        <f t="shared" si="9"/>
        <v>0</v>
      </c>
      <c r="M23" s="35">
        <f t="shared" si="9"/>
        <v>0</v>
      </c>
      <c r="N23" s="36">
        <f t="shared" si="1"/>
        <v>5.7635815420524344E-2</v>
      </c>
      <c r="O23" s="36">
        <f t="shared" si="0"/>
        <v>0</v>
      </c>
      <c r="P23" s="36">
        <f t="shared" si="0"/>
        <v>0</v>
      </c>
      <c r="Q23" s="36">
        <f t="shared" si="0"/>
        <v>0</v>
      </c>
      <c r="R23" s="36">
        <f t="shared" si="0"/>
        <v>0</v>
      </c>
      <c r="S23" s="36">
        <f t="shared" si="0"/>
        <v>0</v>
      </c>
      <c r="T23" s="36">
        <f t="shared" si="2"/>
        <v>5.7635815420524344E-2</v>
      </c>
      <c r="U23" s="35">
        <v>23</v>
      </c>
      <c r="V23" s="35" t="str">
        <f t="shared" si="3"/>
        <v>t23:t51</v>
      </c>
      <c r="W23" s="36">
        <f t="shared" ca="1" si="4"/>
        <v>5.2393607190519387E-2</v>
      </c>
      <c r="X23" s="12">
        <f t="shared" si="5"/>
        <v>23</v>
      </c>
    </row>
    <row r="24" spans="2:30" x14ac:dyDescent="0.25">
      <c r="H24" s="35">
        <v>22</v>
      </c>
      <c r="I24" s="35">
        <f t="shared" si="9"/>
        <v>14</v>
      </c>
      <c r="J24" s="35">
        <f t="shared" si="9"/>
        <v>6</v>
      </c>
      <c r="K24" s="35">
        <f t="shared" si="9"/>
        <v>0</v>
      </c>
      <c r="L24" s="35">
        <f t="shared" si="9"/>
        <v>0</v>
      </c>
      <c r="M24" s="35">
        <f t="shared" si="9"/>
        <v>0</v>
      </c>
      <c r="N24" s="36">
        <f t="shared" si="1"/>
        <v>5.7237695762516916E-2</v>
      </c>
      <c r="O24" s="36">
        <f t="shared" si="0"/>
        <v>0</v>
      </c>
      <c r="P24" s="36">
        <f t="shared" si="0"/>
        <v>0</v>
      </c>
      <c r="Q24" s="36">
        <f t="shared" si="0"/>
        <v>0</v>
      </c>
      <c r="R24" s="36">
        <f t="shared" si="0"/>
        <v>0</v>
      </c>
      <c r="S24" s="36">
        <f t="shared" si="0"/>
        <v>0</v>
      </c>
      <c r="T24" s="36">
        <f t="shared" si="2"/>
        <v>5.7237695762516916E-2</v>
      </c>
      <c r="U24" s="35">
        <v>24</v>
      </c>
      <c r="V24" s="35" t="str">
        <f t="shared" si="3"/>
        <v>t24:t52</v>
      </c>
      <c r="W24" s="36">
        <f t="shared" ca="1" si="4"/>
        <v>5.2031698109780714E-2</v>
      </c>
      <c r="X24" s="12">
        <f t="shared" si="5"/>
        <v>24</v>
      </c>
    </row>
    <row r="25" spans="2:30" x14ac:dyDescent="0.25">
      <c r="H25" s="35">
        <v>23</v>
      </c>
      <c r="I25" s="35">
        <f t="shared" si="9"/>
        <v>15</v>
      </c>
      <c r="J25" s="35">
        <f t="shared" si="9"/>
        <v>7</v>
      </c>
      <c r="K25" s="35">
        <f t="shared" si="9"/>
        <v>0</v>
      </c>
      <c r="L25" s="35">
        <f t="shared" si="9"/>
        <v>0</v>
      </c>
      <c r="M25" s="35">
        <f t="shared" si="9"/>
        <v>0</v>
      </c>
      <c r="N25" s="36">
        <f t="shared" si="1"/>
        <v>5.684232611786378E-2</v>
      </c>
      <c r="O25" s="36">
        <f t="shared" si="0"/>
        <v>0</v>
      </c>
      <c r="P25" s="36">
        <f t="shared" si="0"/>
        <v>0</v>
      </c>
      <c r="Q25" s="36">
        <f t="shared" si="0"/>
        <v>0</v>
      </c>
      <c r="R25" s="36">
        <f t="shared" si="0"/>
        <v>0</v>
      </c>
      <c r="S25" s="36">
        <f t="shared" si="0"/>
        <v>0</v>
      </c>
      <c r="T25" s="36">
        <f t="shared" si="2"/>
        <v>5.684232611786378E-2</v>
      </c>
      <c r="U25" s="35">
        <v>25</v>
      </c>
      <c r="V25" s="35" t="str">
        <f t="shared" si="3"/>
        <v>t25:t53</v>
      </c>
      <c r="W25" s="36">
        <f t="shared" ca="1" si="4"/>
        <v>5.1672288917668632E-2</v>
      </c>
      <c r="X25" s="12">
        <f t="shared" si="5"/>
        <v>25</v>
      </c>
    </row>
    <row r="26" spans="2:30" x14ac:dyDescent="0.25">
      <c r="H26" s="35">
        <v>24</v>
      </c>
      <c r="I26" s="35">
        <f t="shared" si="9"/>
        <v>16</v>
      </c>
      <c r="J26" s="35">
        <f t="shared" si="9"/>
        <v>8</v>
      </c>
      <c r="K26" s="35">
        <f t="shared" si="9"/>
        <v>0</v>
      </c>
      <c r="L26" s="35">
        <f t="shared" si="9"/>
        <v>0</v>
      </c>
      <c r="M26" s="35">
        <f t="shared" si="9"/>
        <v>0</v>
      </c>
      <c r="N26" s="36">
        <f t="shared" si="1"/>
        <v>5.6449687490835142E-2</v>
      </c>
      <c r="O26" s="36">
        <f t="shared" si="0"/>
        <v>0</v>
      </c>
      <c r="P26" s="36">
        <f t="shared" si="0"/>
        <v>0</v>
      </c>
      <c r="Q26" s="36">
        <f t="shared" si="0"/>
        <v>0</v>
      </c>
      <c r="R26" s="36">
        <f t="shared" si="0"/>
        <v>0</v>
      </c>
      <c r="S26" s="36">
        <f t="shared" si="0"/>
        <v>0</v>
      </c>
      <c r="T26" s="36">
        <f t="shared" si="2"/>
        <v>5.6449687490835142E-2</v>
      </c>
      <c r="U26" s="35">
        <v>26</v>
      </c>
      <c r="V26" s="35" t="str">
        <f t="shared" si="3"/>
        <v>t26:t54</v>
      </c>
      <c r="W26" s="36">
        <f t="shared" ca="1" si="4"/>
        <v>5.1315362346191051E-2</v>
      </c>
      <c r="X26" s="12">
        <f t="shared" si="5"/>
        <v>26</v>
      </c>
    </row>
    <row r="27" spans="2:30" x14ac:dyDescent="0.25">
      <c r="H27" s="35">
        <v>25</v>
      </c>
      <c r="I27" s="35">
        <f t="shared" si="9"/>
        <v>17</v>
      </c>
      <c r="J27" s="35">
        <f t="shared" si="9"/>
        <v>9</v>
      </c>
      <c r="K27" s="35">
        <f t="shared" si="9"/>
        <v>1</v>
      </c>
      <c r="L27" s="35">
        <f t="shared" si="9"/>
        <v>0</v>
      </c>
      <c r="M27" s="35">
        <f t="shared" si="9"/>
        <v>0</v>
      </c>
      <c r="N27" s="36">
        <f t="shared" si="1"/>
        <v>5.6059761016914296E-2</v>
      </c>
      <c r="O27" s="36">
        <f t="shared" si="0"/>
        <v>0</v>
      </c>
      <c r="P27" s="36">
        <f t="shared" si="0"/>
        <v>0</v>
      </c>
      <c r="Q27" s="36">
        <f t="shared" si="0"/>
        <v>0</v>
      </c>
      <c r="R27" s="36">
        <f t="shared" si="0"/>
        <v>0</v>
      </c>
      <c r="S27" s="36">
        <f t="shared" si="0"/>
        <v>0</v>
      </c>
      <c r="T27" s="36">
        <f t="shared" si="2"/>
        <v>5.6059761016914296E-2</v>
      </c>
      <c r="U27" s="35">
        <v>27</v>
      </c>
      <c r="V27" s="35" t="str">
        <f t="shared" si="3"/>
        <v>t27:t55</v>
      </c>
      <c r="W27" s="36">
        <f t="shared" ca="1" si="4"/>
        <v>5.0960901246634577E-2</v>
      </c>
      <c r="X27" s="12">
        <f t="shared" si="5"/>
        <v>27</v>
      </c>
    </row>
    <row r="28" spans="2:30" x14ac:dyDescent="0.25">
      <c r="H28" s="35">
        <v>26</v>
      </c>
      <c r="I28" s="35">
        <f t="shared" si="9"/>
        <v>18</v>
      </c>
      <c r="J28" s="35">
        <f t="shared" si="9"/>
        <v>10</v>
      </c>
      <c r="K28" s="35">
        <f t="shared" si="9"/>
        <v>2</v>
      </c>
      <c r="L28" s="35">
        <f t="shared" si="9"/>
        <v>0</v>
      </c>
      <c r="M28" s="35">
        <f t="shared" si="9"/>
        <v>0</v>
      </c>
      <c r="N28" s="36">
        <f t="shared" si="1"/>
        <v>5.5672527961891288E-2</v>
      </c>
      <c r="O28" s="36">
        <f t="shared" si="0"/>
        <v>0</v>
      </c>
      <c r="P28" s="36">
        <f t="shared" si="0"/>
        <v>0</v>
      </c>
      <c r="Q28" s="36">
        <f t="shared" si="0"/>
        <v>0</v>
      </c>
      <c r="R28" s="36">
        <f t="shared" si="0"/>
        <v>0</v>
      </c>
      <c r="S28" s="36">
        <f t="shared" si="0"/>
        <v>0</v>
      </c>
      <c r="T28" s="36">
        <f t="shared" si="2"/>
        <v>5.5672527961891288E-2</v>
      </c>
      <c r="U28" s="35">
        <v>28</v>
      </c>
      <c r="V28" s="35" t="str">
        <f t="shared" si="3"/>
        <v>t28:t56</v>
      </c>
      <c r="W28" s="36">
        <f t="shared" ca="1" si="4"/>
        <v>5.0608888588740679E-2</v>
      </c>
      <c r="X28" s="12">
        <f t="shared" si="5"/>
        <v>28</v>
      </c>
    </row>
    <row r="29" spans="2:30" x14ac:dyDescent="0.25">
      <c r="H29" s="35">
        <v>27</v>
      </c>
      <c r="I29" s="35">
        <f t="shared" si="9"/>
        <v>19</v>
      </c>
      <c r="J29" s="35">
        <f t="shared" si="9"/>
        <v>11</v>
      </c>
      <c r="K29" s="35">
        <f t="shared" si="9"/>
        <v>3</v>
      </c>
      <c r="L29" s="35">
        <f t="shared" si="9"/>
        <v>0</v>
      </c>
      <c r="M29" s="35">
        <f t="shared" si="9"/>
        <v>0</v>
      </c>
      <c r="N29" s="36">
        <f t="shared" si="1"/>
        <v>5.5287969720962775E-2</v>
      </c>
      <c r="O29" s="36">
        <f t="shared" si="0"/>
        <v>0</v>
      </c>
      <c r="P29" s="36">
        <f t="shared" si="0"/>
        <v>0</v>
      </c>
      <c r="Q29" s="36">
        <f t="shared" si="0"/>
        <v>0</v>
      </c>
      <c r="R29" s="36">
        <f t="shared" si="0"/>
        <v>0</v>
      </c>
      <c r="S29" s="36">
        <f t="shared" si="0"/>
        <v>0</v>
      </c>
      <c r="T29" s="36">
        <f t="shared" si="2"/>
        <v>5.5287969720962775E-2</v>
      </c>
      <c r="U29" s="35">
        <v>29</v>
      </c>
      <c r="V29" s="35" t="str">
        <f t="shared" si="3"/>
        <v>t29:t57</v>
      </c>
      <c r="W29" s="36">
        <f t="shared" ca="1" si="4"/>
        <v>5.0259307459887423E-2</v>
      </c>
      <c r="X29" s="12">
        <f t="shared" si="5"/>
        <v>29</v>
      </c>
    </row>
    <row r="30" spans="2:30" x14ac:dyDescent="0.25">
      <c r="H30" s="35">
        <v>28</v>
      </c>
      <c r="I30" s="35">
        <f t="shared" si="9"/>
        <v>20</v>
      </c>
      <c r="J30" s="35">
        <f t="shared" si="9"/>
        <v>12</v>
      </c>
      <c r="K30" s="35">
        <f t="shared" si="9"/>
        <v>4</v>
      </c>
      <c r="L30" s="35">
        <f t="shared" si="9"/>
        <v>0</v>
      </c>
      <c r="M30" s="35">
        <f t="shared" si="9"/>
        <v>0</v>
      </c>
      <c r="N30" s="36">
        <f t="shared" si="1"/>
        <v>5.490606781783821E-2</v>
      </c>
      <c r="O30" s="36">
        <f t="shared" si="0"/>
        <v>0</v>
      </c>
      <c r="P30" s="36">
        <f t="shared" si="0"/>
        <v>0</v>
      </c>
      <c r="Q30" s="36">
        <f t="shared" si="0"/>
        <v>0</v>
      </c>
      <c r="R30" s="36">
        <f t="shared" si="0"/>
        <v>0</v>
      </c>
      <c r="S30" s="36">
        <f t="shared" si="0"/>
        <v>0</v>
      </c>
      <c r="T30" s="36">
        <f t="shared" si="2"/>
        <v>5.490606781783821E-2</v>
      </c>
      <c r="U30" s="35">
        <v>30</v>
      </c>
      <c r="V30" s="35" t="str">
        <f t="shared" si="3"/>
        <v>t30:t58</v>
      </c>
      <c r="W30" s="36">
        <f t="shared" ca="1" si="4"/>
        <v>4.9912141064276834E-2</v>
      </c>
      <c r="X30" s="12">
        <f t="shared" si="5"/>
        <v>30</v>
      </c>
    </row>
    <row r="31" spans="2:30" x14ac:dyDescent="0.25">
      <c r="H31" s="35">
        <v>29</v>
      </c>
      <c r="I31" s="35">
        <f t="shared" si="9"/>
        <v>21</v>
      </c>
      <c r="J31" s="35">
        <f t="shared" si="9"/>
        <v>13</v>
      </c>
      <c r="K31" s="35">
        <f t="shared" si="9"/>
        <v>5</v>
      </c>
      <c r="L31" s="35">
        <f t="shared" si="9"/>
        <v>0</v>
      </c>
      <c r="M31" s="35">
        <f t="shared" si="9"/>
        <v>0</v>
      </c>
      <c r="N31" s="36">
        <f t="shared" si="1"/>
        <v>5.4526803903852068E-2</v>
      </c>
      <c r="O31" s="36">
        <f t="shared" si="0"/>
        <v>0</v>
      </c>
      <c r="P31" s="36">
        <f t="shared" si="0"/>
        <v>0</v>
      </c>
      <c r="Q31" s="36">
        <f t="shared" si="0"/>
        <v>0</v>
      </c>
      <c r="R31" s="36">
        <f t="shared" si="0"/>
        <v>0</v>
      </c>
      <c r="S31" s="36">
        <f t="shared" si="0"/>
        <v>0</v>
      </c>
      <c r="T31" s="36">
        <f t="shared" si="2"/>
        <v>5.4526803903852068E-2</v>
      </c>
      <c r="U31" s="35">
        <v>31</v>
      </c>
      <c r="V31" s="35" t="str">
        <f t="shared" si="3"/>
        <v>t31:t59</v>
      </c>
      <c r="W31" s="36">
        <f t="shared" ca="1" si="4"/>
        <v>4.9567372722128029E-2</v>
      </c>
      <c r="X31" s="12">
        <f t="shared" si="5"/>
        <v>31</v>
      </c>
    </row>
    <row r="32" spans="2:30" x14ac:dyDescent="0.25">
      <c r="H32" s="35">
        <v>30</v>
      </c>
      <c r="I32" s="35">
        <f t="shared" si="9"/>
        <v>22</v>
      </c>
      <c r="J32" s="35">
        <f t="shared" si="9"/>
        <v>14</v>
      </c>
      <c r="K32" s="35">
        <f t="shared" si="9"/>
        <v>6</v>
      </c>
      <c r="L32" s="35">
        <f t="shared" si="9"/>
        <v>0</v>
      </c>
      <c r="M32" s="35">
        <f t="shared" si="9"/>
        <v>0</v>
      </c>
      <c r="N32" s="36">
        <f t="shared" si="1"/>
        <v>5.4150159757082365E-2</v>
      </c>
      <c r="O32" s="36">
        <f t="shared" si="0"/>
        <v>0</v>
      </c>
      <c r="P32" s="36">
        <f t="shared" si="0"/>
        <v>0</v>
      </c>
      <c r="Q32" s="36">
        <f t="shared" si="0"/>
        <v>0</v>
      </c>
      <c r="R32" s="36">
        <f t="shared" si="0"/>
        <v>0</v>
      </c>
      <c r="S32" s="36">
        <f t="shared" si="0"/>
        <v>0</v>
      </c>
      <c r="T32" s="36">
        <f t="shared" si="2"/>
        <v>5.4150159757082365E-2</v>
      </c>
      <c r="U32" s="35">
        <v>32</v>
      </c>
      <c r="V32" s="35" t="str">
        <f t="shared" si="3"/>
        <v>t32:t60</v>
      </c>
      <c r="W32" s="36">
        <f t="shared" ca="1" si="4"/>
        <v>4.9224985868875797E-2</v>
      </c>
      <c r="X32" s="12">
        <f t="shared" si="5"/>
        <v>32</v>
      </c>
    </row>
    <row r="33" spans="8:24" x14ac:dyDescent="0.25">
      <c r="H33" s="35">
        <v>31</v>
      </c>
      <c r="I33" s="35">
        <f t="shared" si="9"/>
        <v>23</v>
      </c>
      <c r="J33" s="35">
        <f t="shared" si="9"/>
        <v>15</v>
      </c>
      <c r="K33" s="35">
        <f t="shared" si="9"/>
        <v>7</v>
      </c>
      <c r="L33" s="35">
        <f t="shared" si="9"/>
        <v>0</v>
      </c>
      <c r="M33" s="35">
        <f t="shared" si="9"/>
        <v>0</v>
      </c>
      <c r="N33" s="36">
        <f t="shared" si="1"/>
        <v>5.3776117281475085E-2</v>
      </c>
      <c r="O33" s="36">
        <f t="shared" si="0"/>
        <v>0</v>
      </c>
      <c r="P33" s="36">
        <f t="shared" si="0"/>
        <v>0</v>
      </c>
      <c r="Q33" s="36">
        <f t="shared" si="0"/>
        <v>0</v>
      </c>
      <c r="R33" s="36">
        <f t="shared" si="0"/>
        <v>0</v>
      </c>
      <c r="S33" s="36">
        <f t="shared" si="0"/>
        <v>0</v>
      </c>
      <c r="T33" s="36">
        <f t="shared" si="2"/>
        <v>5.3776117281475085E-2</v>
      </c>
      <c r="U33" s="35">
        <v>33</v>
      </c>
      <c r="V33" s="35" t="str">
        <f t="shared" si="3"/>
        <v>t33:t61</v>
      </c>
      <c r="W33" s="36">
        <f t="shared" ca="1" si="4"/>
        <v>4.8884964054374695E-2</v>
      </c>
      <c r="X33" s="12">
        <f t="shared" si="5"/>
        <v>33</v>
      </c>
    </row>
    <row r="34" spans="8:24" x14ac:dyDescent="0.25">
      <c r="H34" s="35">
        <v>32</v>
      </c>
      <c r="I34" s="35">
        <f t="shared" si="9"/>
        <v>24</v>
      </c>
      <c r="J34" s="35">
        <f t="shared" si="9"/>
        <v>16</v>
      </c>
      <c r="K34" s="35">
        <f t="shared" si="9"/>
        <v>8</v>
      </c>
      <c r="L34" s="35">
        <f t="shared" si="9"/>
        <v>0</v>
      </c>
      <c r="M34" s="35">
        <f t="shared" si="9"/>
        <v>0</v>
      </c>
      <c r="N34" s="36">
        <f t="shared" si="1"/>
        <v>5.3404658505974804E-2</v>
      </c>
      <c r="O34" s="36">
        <f t="shared" si="0"/>
        <v>0</v>
      </c>
      <c r="P34" s="36">
        <f t="shared" si="0"/>
        <v>0</v>
      </c>
      <c r="Q34" s="36">
        <f t="shared" si="0"/>
        <v>0</v>
      </c>
      <c r="R34" s="36">
        <f t="shared" si="0"/>
        <v>0</v>
      </c>
      <c r="S34" s="36">
        <f t="shared" si="0"/>
        <v>0</v>
      </c>
      <c r="T34" s="36">
        <f t="shared" si="2"/>
        <v>5.3404658505974804E-2</v>
      </c>
      <c r="U34" s="35">
        <v>34</v>
      </c>
      <c r="V34" s="35" t="str">
        <f t="shared" si="3"/>
        <v>t34:t62</v>
      </c>
      <c r="W34" s="36">
        <f t="shared" ca="1" si="4"/>
        <v>4.8547290942108759E-2</v>
      </c>
      <c r="X34" s="12">
        <f t="shared" si="5"/>
        <v>34</v>
      </c>
    </row>
    <row r="35" spans="8:24" x14ac:dyDescent="0.25">
      <c r="H35" s="35">
        <v>33</v>
      </c>
      <c r="I35" s="35">
        <f t="shared" si="9"/>
        <v>25</v>
      </c>
      <c r="J35" s="35">
        <f t="shared" si="9"/>
        <v>17</v>
      </c>
      <c r="K35" s="35">
        <f t="shared" si="9"/>
        <v>9</v>
      </c>
      <c r="L35" s="35">
        <f t="shared" si="9"/>
        <v>1</v>
      </c>
      <c r="M35" s="35">
        <f t="shared" si="9"/>
        <v>0</v>
      </c>
      <c r="N35" s="36">
        <f t="shared" si="1"/>
        <v>5.3035765583661243E-2</v>
      </c>
      <c r="O35" s="36">
        <f t="shared" si="0"/>
        <v>0</v>
      </c>
      <c r="P35" s="36">
        <f t="shared" si="0"/>
        <v>0</v>
      </c>
      <c r="Q35" s="36">
        <f t="shared" si="0"/>
        <v>0</v>
      </c>
      <c r="R35" s="36">
        <f t="shared" si="0"/>
        <v>0</v>
      </c>
      <c r="S35" s="36">
        <f t="shared" si="0"/>
        <v>0</v>
      </c>
      <c r="T35" s="36">
        <f t="shared" si="2"/>
        <v>5.3035765583661243E-2</v>
      </c>
      <c r="U35" s="35">
        <v>35</v>
      </c>
      <c r="V35" s="35" t="str">
        <f t="shared" si="3"/>
        <v>t35:t63</v>
      </c>
      <c r="W35" s="36">
        <f t="shared" ca="1" si="4"/>
        <v>4.8211950308406609E-2</v>
      </c>
      <c r="X35" s="12">
        <f t="shared" si="5"/>
        <v>35</v>
      </c>
    </row>
    <row r="36" spans="8:24" x14ac:dyDescent="0.25">
      <c r="H36" s="35">
        <v>34</v>
      </c>
      <c r="I36" s="35">
        <f t="shared" ref="I36:M51" si="10">IF(H36&lt;$B$9,0,H36-$B$9)</f>
        <v>26</v>
      </c>
      <c r="J36" s="35">
        <f t="shared" si="10"/>
        <v>18</v>
      </c>
      <c r="K36" s="35">
        <f t="shared" si="10"/>
        <v>10</v>
      </c>
      <c r="L36" s="35">
        <f t="shared" si="10"/>
        <v>2</v>
      </c>
      <c r="M36" s="35">
        <f t="shared" si="10"/>
        <v>0</v>
      </c>
      <c r="N36" s="36">
        <f t="shared" si="1"/>
        <v>5.2669420790891805E-2</v>
      </c>
      <c r="O36" s="36">
        <f t="shared" si="0"/>
        <v>0</v>
      </c>
      <c r="P36" s="36">
        <f t="shared" si="0"/>
        <v>0</v>
      </c>
      <c r="Q36" s="36">
        <f t="shared" si="0"/>
        <v>0</v>
      </c>
      <c r="R36" s="36">
        <f t="shared" si="0"/>
        <v>0</v>
      </c>
      <c r="S36" s="36">
        <f t="shared" si="0"/>
        <v>0</v>
      </c>
      <c r="T36" s="36">
        <f t="shared" si="2"/>
        <v>5.2669420790891805E-2</v>
      </c>
      <c r="U36" s="35">
        <v>36</v>
      </c>
      <c r="V36" s="35" t="str">
        <f t="shared" si="3"/>
        <v>t36:t64</v>
      </c>
      <c r="W36" s="36">
        <f t="shared" ca="1" si="4"/>
        <v>4.7878926041661884E-2</v>
      </c>
      <c r="X36" s="12">
        <f t="shared" si="5"/>
        <v>36</v>
      </c>
    </row>
    <row r="37" spans="8:24" x14ac:dyDescent="0.25">
      <c r="H37" s="35">
        <v>35</v>
      </c>
      <c r="I37" s="35">
        <f t="shared" si="10"/>
        <v>27</v>
      </c>
      <c r="J37" s="35">
        <f t="shared" si="10"/>
        <v>19</v>
      </c>
      <c r="K37" s="35">
        <f t="shared" si="10"/>
        <v>11</v>
      </c>
      <c r="L37" s="35">
        <f t="shared" si="10"/>
        <v>3</v>
      </c>
      <c r="M37" s="35">
        <f t="shared" si="10"/>
        <v>0</v>
      </c>
      <c r="N37" s="36">
        <f t="shared" si="1"/>
        <v>5.2305606526450048E-2</v>
      </c>
      <c r="O37" s="36">
        <f t="shared" si="0"/>
        <v>0</v>
      </c>
      <c r="P37" s="36">
        <f t="shared" si="0"/>
        <v>0</v>
      </c>
      <c r="Q37" s="36">
        <f t="shared" si="0"/>
        <v>0</v>
      </c>
      <c r="R37" s="36">
        <f t="shared" si="0"/>
        <v>0</v>
      </c>
      <c r="S37" s="36">
        <f t="shared" si="0"/>
        <v>0</v>
      </c>
      <c r="T37" s="36">
        <f t="shared" si="2"/>
        <v>5.2305606526450048E-2</v>
      </c>
      <c r="U37" s="35">
        <v>37</v>
      </c>
      <c r="V37" s="35" t="str">
        <f t="shared" si="3"/>
        <v>t37:t65</v>
      </c>
      <c r="W37" s="36">
        <f t="shared" ca="1" si="4"/>
        <v>4.7548202141559283E-2</v>
      </c>
      <c r="X37" s="12">
        <f t="shared" si="5"/>
        <v>37</v>
      </c>
    </row>
    <row r="38" spans="8:24" x14ac:dyDescent="0.25">
      <c r="H38" s="35">
        <v>36</v>
      </c>
      <c r="I38" s="35">
        <f t="shared" si="10"/>
        <v>28</v>
      </c>
      <c r="J38" s="35">
        <f t="shared" si="10"/>
        <v>20</v>
      </c>
      <c r="K38" s="35">
        <f t="shared" si="10"/>
        <v>12</v>
      </c>
      <c r="L38" s="35">
        <f t="shared" si="10"/>
        <v>4</v>
      </c>
      <c r="M38" s="35">
        <f t="shared" si="10"/>
        <v>0</v>
      </c>
      <c r="N38" s="36">
        <f t="shared" si="1"/>
        <v>5.1944305310699983E-2</v>
      </c>
      <c r="O38" s="36">
        <f t="shared" si="0"/>
        <v>0</v>
      </c>
      <c r="P38" s="36">
        <f t="shared" si="0"/>
        <v>0</v>
      </c>
      <c r="Q38" s="36">
        <f t="shared" si="0"/>
        <v>0</v>
      </c>
      <c r="R38" s="36">
        <f t="shared" si="0"/>
        <v>0</v>
      </c>
      <c r="S38" s="36">
        <f t="shared" si="0"/>
        <v>0</v>
      </c>
      <c r="T38" s="36">
        <f t="shared" si="2"/>
        <v>5.1944305310699983E-2</v>
      </c>
      <c r="U38" s="35">
        <v>38</v>
      </c>
      <c r="V38" s="35" t="str">
        <f t="shared" si="3"/>
        <v>t38:t66</v>
      </c>
      <c r="W38" s="36">
        <f t="shared" ca="1" si="4"/>
        <v>4.7219762718305719E-2</v>
      </c>
      <c r="X38" s="12">
        <f t="shared" si="5"/>
        <v>38</v>
      </c>
    </row>
    <row r="39" spans="8:24" x14ac:dyDescent="0.25">
      <c r="H39" s="35">
        <v>37</v>
      </c>
      <c r="I39" s="35">
        <f t="shared" si="10"/>
        <v>29</v>
      </c>
      <c r="J39" s="35">
        <f t="shared" si="10"/>
        <v>21</v>
      </c>
      <c r="K39" s="35">
        <f t="shared" si="10"/>
        <v>13</v>
      </c>
      <c r="L39" s="35">
        <f t="shared" si="10"/>
        <v>5</v>
      </c>
      <c r="M39" s="35">
        <f t="shared" si="10"/>
        <v>0</v>
      </c>
      <c r="N39" s="36">
        <f t="shared" si="1"/>
        <v>5.158549978474633E-2</v>
      </c>
      <c r="O39" s="36">
        <f t="shared" si="0"/>
        <v>0</v>
      </c>
      <c r="P39" s="36">
        <f t="shared" si="0"/>
        <v>0</v>
      </c>
      <c r="Q39" s="36">
        <f t="shared" si="0"/>
        <v>0</v>
      </c>
      <c r="R39" s="36">
        <f t="shared" si="0"/>
        <v>0</v>
      </c>
      <c r="S39" s="36">
        <f t="shared" si="0"/>
        <v>0</v>
      </c>
      <c r="T39" s="36">
        <f t="shared" si="2"/>
        <v>5.158549978474633E-2</v>
      </c>
      <c r="U39" s="35">
        <v>39</v>
      </c>
      <c r="V39" s="35" t="str">
        <f t="shared" si="3"/>
        <v>t39:t67</v>
      </c>
      <c r="W39" s="36">
        <f t="shared" ca="1" si="4"/>
        <v>4.6893591991866941E-2</v>
      </c>
      <c r="X39" s="12">
        <f t="shared" si="5"/>
        <v>39</v>
      </c>
    </row>
    <row r="40" spans="8:24" x14ac:dyDescent="0.25">
      <c r="H40" s="35">
        <v>38</v>
      </c>
      <c r="I40" s="35">
        <f t="shared" si="10"/>
        <v>30</v>
      </c>
      <c r="J40" s="35">
        <f t="shared" si="10"/>
        <v>22</v>
      </c>
      <c r="K40" s="35">
        <f t="shared" si="10"/>
        <v>14</v>
      </c>
      <c r="L40" s="35">
        <f t="shared" si="10"/>
        <v>6</v>
      </c>
      <c r="M40" s="35">
        <f t="shared" si="10"/>
        <v>0</v>
      </c>
      <c r="N40" s="36">
        <f t="shared" si="1"/>
        <v>5.122917270960041E-2</v>
      </c>
      <c r="O40" s="36">
        <f t="shared" si="0"/>
        <v>0</v>
      </c>
      <c r="P40" s="36">
        <f t="shared" si="0"/>
        <v>0</v>
      </c>
      <c r="Q40" s="36">
        <f t="shared" si="0"/>
        <v>0</v>
      </c>
      <c r="R40" s="36">
        <f t="shared" si="0"/>
        <v>0</v>
      </c>
      <c r="S40" s="36">
        <f t="shared" si="0"/>
        <v>0</v>
      </c>
      <c r="T40" s="36">
        <f t="shared" si="2"/>
        <v>5.122917270960041E-2</v>
      </c>
      <c r="U40" s="35">
        <v>40</v>
      </c>
      <c r="V40" s="35" t="str">
        <f t="shared" si="3"/>
        <v>t40:t68</v>
      </c>
      <c r="W40" s="36">
        <f t="shared" ca="1" si="4"/>
        <v>4.656967429120934E-2</v>
      </c>
      <c r="X40" s="12">
        <f t="shared" si="5"/>
        <v>40</v>
      </c>
    </row>
    <row r="41" spans="8:24" x14ac:dyDescent="0.25">
      <c r="H41" s="35">
        <v>39</v>
      </c>
      <c r="I41" s="35">
        <f t="shared" si="10"/>
        <v>31</v>
      </c>
      <c r="J41" s="35">
        <f t="shared" si="10"/>
        <v>23</v>
      </c>
      <c r="K41" s="35">
        <f t="shared" si="10"/>
        <v>15</v>
      </c>
      <c r="L41" s="35">
        <f t="shared" si="10"/>
        <v>7</v>
      </c>
      <c r="M41" s="35">
        <f t="shared" si="10"/>
        <v>0</v>
      </c>
      <c r="N41" s="36">
        <f t="shared" si="1"/>
        <v>5.0875306965351967E-2</v>
      </c>
      <c r="O41" s="36">
        <f t="shared" si="0"/>
        <v>0</v>
      </c>
      <c r="P41" s="36">
        <f t="shared" si="0"/>
        <v>0</v>
      </c>
      <c r="Q41" s="36">
        <f t="shared" si="0"/>
        <v>0</v>
      </c>
      <c r="R41" s="36">
        <f t="shared" si="0"/>
        <v>0</v>
      </c>
      <c r="S41" s="36">
        <f t="shared" si="0"/>
        <v>0</v>
      </c>
      <c r="T41" s="36">
        <f t="shared" si="2"/>
        <v>5.0875306965351967E-2</v>
      </c>
      <c r="U41" s="35">
        <v>41</v>
      </c>
      <c r="V41" s="35" t="str">
        <f t="shared" si="3"/>
        <v>t41:t69</v>
      </c>
      <c r="W41" s="36">
        <f t="shared" ca="1" si="4"/>
        <v>4.6247994053547063E-2</v>
      </c>
      <c r="X41" s="12">
        <f t="shared" si="5"/>
        <v>41</v>
      </c>
    </row>
    <row r="42" spans="8:24" x14ac:dyDescent="0.25">
      <c r="H42" s="35">
        <v>40</v>
      </c>
      <c r="I42" s="35">
        <f t="shared" si="10"/>
        <v>32</v>
      </c>
      <c r="J42" s="35">
        <f t="shared" si="10"/>
        <v>24</v>
      </c>
      <c r="K42" s="35">
        <f t="shared" si="10"/>
        <v>16</v>
      </c>
      <c r="L42" s="35">
        <f t="shared" si="10"/>
        <v>8</v>
      </c>
      <c r="M42" s="35">
        <f t="shared" si="10"/>
        <v>0</v>
      </c>
      <c r="N42" s="36">
        <f t="shared" si="1"/>
        <v>5.0523885550346599E-2</v>
      </c>
      <c r="O42" s="36">
        <f t="shared" si="0"/>
        <v>0</v>
      </c>
      <c r="P42" s="36">
        <f t="shared" si="0"/>
        <v>0</v>
      </c>
      <c r="Q42" s="36">
        <f t="shared" si="0"/>
        <v>0</v>
      </c>
      <c r="R42" s="36">
        <f t="shared" si="0"/>
        <v>0</v>
      </c>
      <c r="S42" s="36">
        <f t="shared" si="0"/>
        <v>0</v>
      </c>
      <c r="T42" s="36">
        <f t="shared" si="2"/>
        <v>5.0523885550346599E-2</v>
      </c>
      <c r="U42" s="35">
        <v>42</v>
      </c>
      <c r="V42" s="35" t="str">
        <f t="shared" si="3"/>
        <v>t42:t70</v>
      </c>
      <c r="W42" s="36">
        <f t="shared" ca="1" si="4"/>
        <v>4.5928535823594255E-2</v>
      </c>
      <c r="X42" s="12">
        <f t="shared" si="5"/>
        <v>42</v>
      </c>
    </row>
    <row r="43" spans="8:24" x14ac:dyDescent="0.25">
      <c r="H43" s="35">
        <v>41</v>
      </c>
      <c r="I43" s="35">
        <f t="shared" si="10"/>
        <v>33</v>
      </c>
      <c r="J43" s="35">
        <f t="shared" si="10"/>
        <v>25</v>
      </c>
      <c r="K43" s="35">
        <f t="shared" si="10"/>
        <v>17</v>
      </c>
      <c r="L43" s="35">
        <f t="shared" si="10"/>
        <v>9</v>
      </c>
      <c r="M43" s="35">
        <f t="shared" si="10"/>
        <v>1</v>
      </c>
      <c r="N43" s="36">
        <f t="shared" si="1"/>
        <v>5.0174891580368905E-2</v>
      </c>
      <c r="O43" s="36">
        <f t="shared" si="0"/>
        <v>0</v>
      </c>
      <c r="P43" s="36">
        <f t="shared" si="0"/>
        <v>0</v>
      </c>
      <c r="Q43" s="36">
        <f t="shared" si="0"/>
        <v>0</v>
      </c>
      <c r="R43" s="36">
        <f t="shared" si="0"/>
        <v>0</v>
      </c>
      <c r="S43" s="36">
        <f t="shared" si="0"/>
        <v>0</v>
      </c>
      <c r="T43" s="36">
        <f t="shared" si="2"/>
        <v>5.0174891580368905E-2</v>
      </c>
      <c r="U43" s="35">
        <v>43</v>
      </c>
      <c r="V43" s="35" t="str">
        <f t="shared" si="3"/>
        <v>t43:t71</v>
      </c>
      <c r="W43" s="36">
        <f t="shared" ca="1" si="4"/>
        <v>4.5611284252822522E-2</v>
      </c>
      <c r="X43" s="12">
        <f t="shared" si="5"/>
        <v>43</v>
      </c>
    </row>
    <row r="44" spans="8:24" x14ac:dyDescent="0.25">
      <c r="H44" s="35">
        <v>42</v>
      </c>
      <c r="I44" s="35">
        <f t="shared" si="10"/>
        <v>34</v>
      </c>
      <c r="J44" s="35">
        <f t="shared" si="10"/>
        <v>26</v>
      </c>
      <c r="K44" s="35">
        <f t="shared" si="10"/>
        <v>18</v>
      </c>
      <c r="L44" s="35">
        <f t="shared" si="10"/>
        <v>10</v>
      </c>
      <c r="M44" s="35">
        <f t="shared" si="10"/>
        <v>2</v>
      </c>
      <c r="N44" s="36">
        <f t="shared" si="1"/>
        <v>4.9828308287831274E-2</v>
      </c>
      <c r="O44" s="36">
        <f t="shared" si="0"/>
        <v>0</v>
      </c>
      <c r="P44" s="36">
        <f t="shared" si="0"/>
        <v>0</v>
      </c>
      <c r="Q44" s="36">
        <f t="shared" si="0"/>
        <v>0</v>
      </c>
      <c r="R44" s="36">
        <f t="shared" si="0"/>
        <v>0</v>
      </c>
      <c r="S44" s="36">
        <f t="shared" si="0"/>
        <v>0</v>
      </c>
      <c r="T44" s="36">
        <f t="shared" si="2"/>
        <v>4.9828308287831274E-2</v>
      </c>
      <c r="U44" s="35">
        <v>44</v>
      </c>
      <c r="V44" s="35" t="str">
        <f t="shared" si="3"/>
        <v>t44:t72</v>
      </c>
      <c r="W44" s="36">
        <f t="shared" ca="1" si="4"/>
        <v>4.5296224098723491E-2</v>
      </c>
      <c r="X44" s="12">
        <f t="shared" si="5"/>
        <v>44</v>
      </c>
    </row>
    <row r="45" spans="8:24" x14ac:dyDescent="0.25">
      <c r="H45" s="35">
        <v>43</v>
      </c>
      <c r="I45" s="35">
        <f t="shared" si="10"/>
        <v>35</v>
      </c>
      <c r="J45" s="35">
        <f t="shared" si="10"/>
        <v>27</v>
      </c>
      <c r="K45" s="35">
        <f t="shared" si="10"/>
        <v>19</v>
      </c>
      <c r="L45" s="35">
        <f t="shared" si="10"/>
        <v>11</v>
      </c>
      <c r="M45" s="35">
        <f t="shared" si="10"/>
        <v>3</v>
      </c>
      <c r="N45" s="36">
        <f t="shared" si="1"/>
        <v>4.9484119020968304E-2</v>
      </c>
      <c r="O45" s="36">
        <f t="shared" si="0"/>
        <v>0</v>
      </c>
      <c r="P45" s="36">
        <f t="shared" si="0"/>
        <v>0</v>
      </c>
      <c r="Q45" s="36">
        <f t="shared" si="0"/>
        <v>0</v>
      </c>
      <c r="R45" s="36">
        <f t="shared" si="0"/>
        <v>0</v>
      </c>
      <c r="S45" s="36">
        <f t="shared" si="0"/>
        <v>0</v>
      </c>
      <c r="T45" s="36">
        <f t="shared" si="2"/>
        <v>4.9484119020968304E-2</v>
      </c>
      <c r="U45" s="35">
        <v>45</v>
      </c>
      <c r="V45" s="35" t="str">
        <f t="shared" si="3"/>
        <v>t45:t73</v>
      </c>
      <c r="W45" s="36">
        <f t="shared" ca="1" si="4"/>
        <v>4.4983340224076518E-2</v>
      </c>
      <c r="X45" s="12">
        <f t="shared" si="5"/>
        <v>45</v>
      </c>
    </row>
    <row r="46" spans="8:24" x14ac:dyDescent="0.25">
      <c r="H46" s="35">
        <v>44</v>
      </c>
      <c r="I46" s="35">
        <f t="shared" si="10"/>
        <v>36</v>
      </c>
      <c r="J46" s="35">
        <f t="shared" si="10"/>
        <v>28</v>
      </c>
      <c r="K46" s="35">
        <f t="shared" si="10"/>
        <v>20</v>
      </c>
      <c r="L46" s="35">
        <f t="shared" si="10"/>
        <v>12</v>
      </c>
      <c r="M46" s="35">
        <f t="shared" si="10"/>
        <v>4</v>
      </c>
      <c r="N46" s="36">
        <f t="shared" si="1"/>
        <v>4.9142307243036705E-2</v>
      </c>
      <c r="O46" s="36">
        <f t="shared" si="0"/>
        <v>0</v>
      </c>
      <c r="P46" s="36">
        <f t="shared" si="0"/>
        <v>0</v>
      </c>
      <c r="Q46" s="36">
        <f t="shared" si="0"/>
        <v>0</v>
      </c>
      <c r="R46" s="36">
        <f t="shared" si="0"/>
        <v>0</v>
      </c>
      <c r="S46" s="36">
        <f t="shared" si="0"/>
        <v>0</v>
      </c>
      <c r="T46" s="36">
        <f t="shared" si="2"/>
        <v>4.9142307243036705E-2</v>
      </c>
      <c r="U46" s="35">
        <v>46</v>
      </c>
      <c r="V46" s="35" t="str">
        <f t="shared" si="3"/>
        <v>t46:t74</v>
      </c>
      <c r="W46" s="36">
        <f t="shared" ca="1" si="4"/>
        <v>4.4672617596221348E-2</v>
      </c>
      <c r="X46" s="12">
        <f t="shared" si="5"/>
        <v>46</v>
      </c>
    </row>
    <row r="47" spans="8:24" x14ac:dyDescent="0.25">
      <c r="H47" s="35">
        <v>45</v>
      </c>
      <c r="I47" s="35">
        <f t="shared" si="10"/>
        <v>37</v>
      </c>
      <c r="J47" s="35">
        <f t="shared" si="10"/>
        <v>29</v>
      </c>
      <c r="K47" s="35">
        <f t="shared" si="10"/>
        <v>21</v>
      </c>
      <c r="L47" s="35">
        <f t="shared" si="10"/>
        <v>13</v>
      </c>
      <c r="M47" s="35">
        <f t="shared" si="10"/>
        <v>5</v>
      </c>
      <c r="N47" s="36">
        <f t="shared" si="1"/>
        <v>4.8802856531520847E-2</v>
      </c>
      <c r="O47" s="36">
        <f t="shared" si="0"/>
        <v>0</v>
      </c>
      <c r="P47" s="36">
        <f t="shared" si="0"/>
        <v>0</v>
      </c>
      <c r="Q47" s="36">
        <f t="shared" si="0"/>
        <v>0</v>
      </c>
      <c r="R47" s="36">
        <f t="shared" si="0"/>
        <v>0</v>
      </c>
      <c r="S47" s="36">
        <f t="shared" si="0"/>
        <v>0</v>
      </c>
      <c r="T47" s="36">
        <f t="shared" si="2"/>
        <v>4.8802856531520847E-2</v>
      </c>
      <c r="U47" s="35">
        <v>47</v>
      </c>
      <c r="V47" s="35" t="str">
        <f t="shared" si="3"/>
        <v>t47:t75</v>
      </c>
      <c r="W47" s="36">
        <f t="shared" ca="1" si="4"/>
        <v>4.4364041286335899E-2</v>
      </c>
      <c r="X47" s="12">
        <f t="shared" si="5"/>
        <v>47</v>
      </c>
    </row>
    <row r="48" spans="8:24" x14ac:dyDescent="0.25">
      <c r="H48" s="35">
        <v>46</v>
      </c>
      <c r="I48" s="35">
        <f t="shared" si="10"/>
        <v>38</v>
      </c>
      <c r="J48" s="35">
        <f t="shared" si="10"/>
        <v>30</v>
      </c>
      <c r="K48" s="35">
        <f t="shared" si="10"/>
        <v>22</v>
      </c>
      <c r="L48" s="35">
        <f t="shared" si="10"/>
        <v>14</v>
      </c>
      <c r="M48" s="35">
        <f t="shared" si="10"/>
        <v>6</v>
      </c>
      <c r="N48" s="36">
        <f t="shared" si="1"/>
        <v>4.8465750577343682E-2</v>
      </c>
      <c r="O48" s="36">
        <f t="shared" si="0"/>
        <v>0</v>
      </c>
      <c r="P48" s="36">
        <f t="shared" si="0"/>
        <v>0</v>
      </c>
      <c r="Q48" s="36">
        <f t="shared" si="0"/>
        <v>0</v>
      </c>
      <c r="R48" s="36">
        <f t="shared" si="0"/>
        <v>0</v>
      </c>
      <c r="S48" s="36">
        <f t="shared" si="0"/>
        <v>0</v>
      </c>
      <c r="T48" s="36">
        <f t="shared" si="2"/>
        <v>4.8465750577343682E-2</v>
      </c>
      <c r="U48" s="35">
        <v>48</v>
      </c>
      <c r="V48" s="35" t="str">
        <f t="shared" si="3"/>
        <v>t48:t76</v>
      </c>
      <c r="W48" s="36">
        <f t="shared" ca="1" si="4"/>
        <v>4.4057596468718999E-2</v>
      </c>
      <c r="X48" s="12">
        <f t="shared" si="5"/>
        <v>48</v>
      </c>
    </row>
    <row r="49" spans="8:24" x14ac:dyDescent="0.25">
      <c r="H49" s="35">
        <v>47</v>
      </c>
      <c r="I49" s="35">
        <f t="shared" si="10"/>
        <v>39</v>
      </c>
      <c r="J49" s="35">
        <f t="shared" si="10"/>
        <v>31</v>
      </c>
      <c r="K49" s="35">
        <f t="shared" si="10"/>
        <v>23</v>
      </c>
      <c r="L49" s="35">
        <f t="shared" si="10"/>
        <v>15</v>
      </c>
      <c r="M49" s="35">
        <f t="shared" si="10"/>
        <v>7</v>
      </c>
      <c r="N49" s="36">
        <f t="shared" si="1"/>
        <v>4.8130973184083201E-2</v>
      </c>
      <c r="O49" s="36">
        <f t="shared" si="0"/>
        <v>0</v>
      </c>
      <c r="P49" s="36">
        <f t="shared" si="0"/>
        <v>0</v>
      </c>
      <c r="Q49" s="36">
        <f t="shared" si="0"/>
        <v>0</v>
      </c>
      <c r="R49" s="36">
        <f t="shared" si="0"/>
        <v>0</v>
      </c>
      <c r="S49" s="36">
        <f t="shared" si="0"/>
        <v>0</v>
      </c>
      <c r="T49" s="36">
        <f t="shared" si="2"/>
        <v>4.8130973184083201E-2</v>
      </c>
      <c r="U49" s="35">
        <v>49</v>
      </c>
      <c r="V49" s="35" t="str">
        <f t="shared" si="3"/>
        <v>t49:t77</v>
      </c>
      <c r="W49" s="36">
        <f t="shared" ca="1" si="4"/>
        <v>4.3753268420078095E-2</v>
      </c>
      <c r="X49" s="12">
        <f t="shared" si="5"/>
        <v>49</v>
      </c>
    </row>
    <row r="50" spans="8:24" x14ac:dyDescent="0.25">
      <c r="H50" s="35">
        <v>48</v>
      </c>
      <c r="I50" s="35">
        <f t="shared" si="10"/>
        <v>40</v>
      </c>
      <c r="J50" s="35">
        <f t="shared" si="10"/>
        <v>32</v>
      </c>
      <c r="K50" s="35">
        <f t="shared" si="10"/>
        <v>24</v>
      </c>
      <c r="L50" s="35">
        <f t="shared" si="10"/>
        <v>16</v>
      </c>
      <c r="M50" s="35">
        <f t="shared" si="10"/>
        <v>8</v>
      </c>
      <c r="N50" s="36">
        <f t="shared" si="1"/>
        <v>4.7798508267194242E-2</v>
      </c>
      <c r="O50" s="36">
        <f t="shared" si="0"/>
        <v>0</v>
      </c>
      <c r="P50" s="36">
        <f t="shared" si="0"/>
        <v>0</v>
      </c>
      <c r="Q50" s="36">
        <f t="shared" si="0"/>
        <v>0</v>
      </c>
      <c r="R50" s="36">
        <f t="shared" si="0"/>
        <v>0</v>
      </c>
      <c r="S50" s="36">
        <f t="shared" si="0"/>
        <v>0</v>
      </c>
      <c r="T50" s="36">
        <f t="shared" si="2"/>
        <v>4.7798508267194242E-2</v>
      </c>
      <c r="U50" s="35">
        <v>50</v>
      </c>
      <c r="V50" s="35" t="str">
        <f t="shared" si="3"/>
        <v>t50:t78</v>
      </c>
      <c r="W50" s="36">
        <f t="shared" ca="1" si="4"/>
        <v>4.3451042518821821E-2</v>
      </c>
      <c r="X50" s="12">
        <f t="shared" si="5"/>
        <v>50</v>
      </c>
    </row>
    <row r="51" spans="8:24" x14ac:dyDescent="0.25">
      <c r="H51" s="35">
        <v>49</v>
      </c>
      <c r="I51" s="35">
        <f t="shared" si="10"/>
        <v>41</v>
      </c>
      <c r="J51" s="35">
        <f t="shared" si="10"/>
        <v>33</v>
      </c>
      <c r="K51" s="35">
        <f t="shared" si="10"/>
        <v>25</v>
      </c>
      <c r="L51" s="35">
        <f t="shared" si="10"/>
        <v>17</v>
      </c>
      <c r="M51" s="35">
        <f t="shared" si="10"/>
        <v>9</v>
      </c>
      <c r="N51" s="36">
        <f t="shared" si="1"/>
        <v>4.7468339853235723E-2</v>
      </c>
      <c r="O51" s="36">
        <f t="shared" si="0"/>
        <v>0</v>
      </c>
      <c r="P51" s="36">
        <f t="shared" si="0"/>
        <v>0</v>
      </c>
      <c r="Q51" s="36">
        <f t="shared" si="0"/>
        <v>0</v>
      </c>
      <c r="R51" s="36">
        <f t="shared" si="0"/>
        <v>0</v>
      </c>
      <c r="S51" s="36">
        <f t="shared" si="0"/>
        <v>0</v>
      </c>
      <c r="T51" s="36">
        <f t="shared" si="2"/>
        <v>4.7468339853235723E-2</v>
      </c>
      <c r="U51" s="35">
        <v>51</v>
      </c>
      <c r="V51" s="35" t="str">
        <f t="shared" si="3"/>
        <v>t51:t79</v>
      </c>
      <c r="W51" s="36">
        <f t="shared" ca="1" si="4"/>
        <v>4.3150904244357503E-2</v>
      </c>
      <c r="X51" s="12">
        <f t="shared" si="5"/>
        <v>51</v>
      </c>
    </row>
    <row r="52" spans="8:24" x14ac:dyDescent="0.25">
      <c r="H52" s="35">
        <v>50</v>
      </c>
      <c r="I52" s="35">
        <f t="shared" ref="I52:M67" si="11">IF(H52&lt;$B$9,0,H52-$B$9)</f>
        <v>42</v>
      </c>
      <c r="J52" s="35">
        <f t="shared" si="11"/>
        <v>34</v>
      </c>
      <c r="K52" s="35">
        <f t="shared" si="11"/>
        <v>26</v>
      </c>
      <c r="L52" s="35">
        <f t="shared" si="11"/>
        <v>18</v>
      </c>
      <c r="M52" s="35">
        <f t="shared" si="11"/>
        <v>10</v>
      </c>
      <c r="N52" s="36">
        <f t="shared" si="1"/>
        <v>4.7140452079103168E-2</v>
      </c>
      <c r="O52" s="36">
        <f t="shared" si="0"/>
        <v>0</v>
      </c>
      <c r="P52" s="36">
        <f t="shared" si="0"/>
        <v>0</v>
      </c>
      <c r="Q52" s="36">
        <f t="shared" si="0"/>
        <v>0</v>
      </c>
      <c r="R52" s="36">
        <f t="shared" si="0"/>
        <v>0</v>
      </c>
      <c r="S52" s="36">
        <f t="shared" si="0"/>
        <v>0</v>
      </c>
      <c r="T52" s="36">
        <f t="shared" si="2"/>
        <v>4.7140452079103168E-2</v>
      </c>
      <c r="U52" s="35">
        <v>52</v>
      </c>
      <c r="V52" s="35" t="str">
        <f t="shared" si="3"/>
        <v>t52:t80</v>
      </c>
      <c r="W52" s="36">
        <f t="shared" ca="1" si="4"/>
        <v>4.2852839176393577E-2</v>
      </c>
      <c r="X52" s="12">
        <f t="shared" si="5"/>
        <v>52</v>
      </c>
    </row>
    <row r="53" spans="8:24" x14ac:dyDescent="0.25">
      <c r="H53" s="35">
        <v>51</v>
      </c>
      <c r="I53" s="35">
        <f t="shared" si="11"/>
        <v>43</v>
      </c>
      <c r="J53" s="35">
        <f t="shared" si="11"/>
        <v>35</v>
      </c>
      <c r="K53" s="35">
        <f t="shared" si="11"/>
        <v>27</v>
      </c>
      <c r="L53" s="35">
        <f t="shared" si="11"/>
        <v>19</v>
      </c>
      <c r="M53" s="35">
        <f t="shared" si="11"/>
        <v>11</v>
      </c>
      <c r="N53" s="36">
        <f t="shared" si="1"/>
        <v>4.6814829191266567E-2</v>
      </c>
      <c r="O53" s="36">
        <f t="shared" ref="O53:S103" si="12">IF(H53&lt;$B$9,0,(C$4*(1-C$5)/(100*C$6*C$7))*EXP(-C$8*I53))</f>
        <v>0</v>
      </c>
      <c r="P53" s="36">
        <f t="shared" si="12"/>
        <v>0</v>
      </c>
      <c r="Q53" s="36">
        <f t="shared" si="12"/>
        <v>0</v>
      </c>
      <c r="R53" s="36">
        <f t="shared" si="12"/>
        <v>0</v>
      </c>
      <c r="S53" s="36">
        <f t="shared" si="12"/>
        <v>0</v>
      </c>
      <c r="T53" s="36">
        <f t="shared" si="2"/>
        <v>4.6814829191266567E-2</v>
      </c>
      <c r="U53" s="35">
        <v>53</v>
      </c>
      <c r="V53" s="35" t="str">
        <f t="shared" si="3"/>
        <v>t53:t81</v>
      </c>
      <c r="W53" s="36">
        <f t="shared" ca="1" si="4"/>
        <v>4.2556832994246674E-2</v>
      </c>
      <c r="X53" s="12">
        <f t="shared" si="5"/>
        <v>53</v>
      </c>
    </row>
    <row r="54" spans="8:24" x14ac:dyDescent="0.25">
      <c r="H54" s="35">
        <v>52</v>
      </c>
      <c r="I54" s="35">
        <f t="shared" si="11"/>
        <v>44</v>
      </c>
      <c r="J54" s="35">
        <f t="shared" si="11"/>
        <v>36</v>
      </c>
      <c r="K54" s="35">
        <f t="shared" si="11"/>
        <v>28</v>
      </c>
      <c r="L54" s="35">
        <f t="shared" si="11"/>
        <v>20</v>
      </c>
      <c r="M54" s="35">
        <f t="shared" si="11"/>
        <v>12</v>
      </c>
      <c r="N54" s="36">
        <f t="shared" si="1"/>
        <v>4.6491455545013514E-2</v>
      </c>
      <c r="O54" s="36">
        <f t="shared" si="12"/>
        <v>0</v>
      </c>
      <c r="P54" s="36">
        <f t="shared" si="12"/>
        <v>0</v>
      </c>
      <c r="Q54" s="36">
        <f t="shared" si="12"/>
        <v>0</v>
      </c>
      <c r="R54" s="36">
        <f t="shared" si="12"/>
        <v>0</v>
      </c>
      <c r="S54" s="36">
        <f t="shared" si="12"/>
        <v>0</v>
      </c>
      <c r="T54" s="36">
        <f t="shared" si="2"/>
        <v>4.6491455545013514E-2</v>
      </c>
      <c r="U54" s="35">
        <v>54</v>
      </c>
      <c r="V54" s="35" t="str">
        <f t="shared" si="3"/>
        <v>t54:t82</v>
      </c>
      <c r="W54" s="36">
        <f t="shared" ca="1" si="4"/>
        <v>4.2262871476153617E-2</v>
      </c>
      <c r="X54" s="12">
        <f t="shared" si="5"/>
        <v>54</v>
      </c>
    </row>
    <row r="55" spans="8:24" x14ac:dyDescent="0.25">
      <c r="H55" s="35">
        <v>53</v>
      </c>
      <c r="I55" s="35">
        <f t="shared" si="11"/>
        <v>45</v>
      </c>
      <c r="J55" s="35">
        <f t="shared" si="11"/>
        <v>37</v>
      </c>
      <c r="K55" s="35">
        <f t="shared" si="11"/>
        <v>29</v>
      </c>
      <c r="L55" s="35">
        <f t="shared" si="11"/>
        <v>21</v>
      </c>
      <c r="M55" s="35">
        <f t="shared" si="11"/>
        <v>13</v>
      </c>
      <c r="N55" s="36">
        <f t="shared" si="1"/>
        <v>4.6170315603697484E-2</v>
      </c>
      <c r="O55" s="36">
        <f t="shared" si="12"/>
        <v>0</v>
      </c>
      <c r="P55" s="36">
        <f t="shared" si="12"/>
        <v>0</v>
      </c>
      <c r="Q55" s="36">
        <f t="shared" si="12"/>
        <v>0</v>
      </c>
      <c r="R55" s="36">
        <f t="shared" si="12"/>
        <v>0</v>
      </c>
      <c r="S55" s="36">
        <f t="shared" si="12"/>
        <v>0</v>
      </c>
      <c r="T55" s="36">
        <f t="shared" si="2"/>
        <v>4.6170315603697484E-2</v>
      </c>
      <c r="U55" s="35">
        <v>55</v>
      </c>
      <c r="V55" s="35" t="str">
        <f t="shared" si="3"/>
        <v>t55:t83</v>
      </c>
      <c r="W55" s="36">
        <f t="shared" ca="1" si="4"/>
        <v>4.1970940498588113E-2</v>
      </c>
      <c r="X55" s="12">
        <f t="shared" si="5"/>
        <v>55</v>
      </c>
    </row>
    <row r="56" spans="8:24" x14ac:dyDescent="0.25">
      <c r="H56" s="35">
        <v>54</v>
      </c>
      <c r="I56" s="35">
        <f t="shared" si="11"/>
        <v>46</v>
      </c>
      <c r="J56" s="35">
        <f t="shared" si="11"/>
        <v>38</v>
      </c>
      <c r="K56" s="35">
        <f t="shared" si="11"/>
        <v>30</v>
      </c>
      <c r="L56" s="35">
        <f t="shared" si="11"/>
        <v>22</v>
      </c>
      <c r="M56" s="35">
        <f t="shared" si="11"/>
        <v>14</v>
      </c>
      <c r="N56" s="36">
        <f t="shared" si="1"/>
        <v>4.5851393937991453E-2</v>
      </c>
      <c r="O56" s="36">
        <f t="shared" si="12"/>
        <v>0</v>
      </c>
      <c r="P56" s="36">
        <f t="shared" si="12"/>
        <v>0</v>
      </c>
      <c r="Q56" s="36">
        <f t="shared" si="12"/>
        <v>0</v>
      </c>
      <c r="R56" s="36">
        <f t="shared" si="12"/>
        <v>0</v>
      </c>
      <c r="S56" s="36">
        <f t="shared" si="12"/>
        <v>0</v>
      </c>
      <c r="T56" s="36">
        <f t="shared" si="2"/>
        <v>4.5851393937991453E-2</v>
      </c>
      <c r="U56" s="35">
        <v>56</v>
      </c>
      <c r="V56" s="35" t="str">
        <f t="shared" si="3"/>
        <v>t56:t84</v>
      </c>
      <c r="W56" s="36">
        <f t="shared" ca="1" si="4"/>
        <v>4.1681026035582221E-2</v>
      </c>
      <c r="X56" s="12">
        <f t="shared" si="5"/>
        <v>56</v>
      </c>
    </row>
    <row r="57" spans="8:24" x14ac:dyDescent="0.25">
      <c r="H57" s="35">
        <v>55</v>
      </c>
      <c r="I57" s="35">
        <f t="shared" si="11"/>
        <v>47</v>
      </c>
      <c r="J57" s="35">
        <f t="shared" si="11"/>
        <v>39</v>
      </c>
      <c r="K57" s="35">
        <f t="shared" si="11"/>
        <v>31</v>
      </c>
      <c r="L57" s="35">
        <f t="shared" si="11"/>
        <v>23</v>
      </c>
      <c r="M57" s="35">
        <f t="shared" si="11"/>
        <v>15</v>
      </c>
      <c r="N57" s="36">
        <f t="shared" si="1"/>
        <v>4.5534675225146516E-2</v>
      </c>
      <c r="O57" s="36">
        <f t="shared" si="12"/>
        <v>0</v>
      </c>
      <c r="P57" s="36">
        <f t="shared" si="12"/>
        <v>0</v>
      </c>
      <c r="Q57" s="36">
        <f t="shared" si="12"/>
        <v>0</v>
      </c>
      <c r="R57" s="36">
        <f t="shared" si="12"/>
        <v>0</v>
      </c>
      <c r="S57" s="36">
        <f t="shared" si="12"/>
        <v>0</v>
      </c>
      <c r="T57" s="36">
        <f t="shared" si="2"/>
        <v>4.5534675225146516E-2</v>
      </c>
      <c r="U57" s="35">
        <v>57</v>
      </c>
      <c r="V57" s="35" t="str">
        <f t="shared" si="3"/>
        <v>t57:t85</v>
      </c>
      <c r="W57" s="36">
        <f t="shared" ca="1" si="4"/>
        <v>4.1393114158052413E-2</v>
      </c>
      <c r="X57" s="12">
        <f t="shared" si="5"/>
        <v>57</v>
      </c>
    </row>
    <row r="58" spans="8:24" x14ac:dyDescent="0.25">
      <c r="H58" s="35">
        <v>56</v>
      </c>
      <c r="I58" s="35">
        <f t="shared" si="11"/>
        <v>48</v>
      </c>
      <c r="J58" s="35">
        <f t="shared" si="11"/>
        <v>40</v>
      </c>
      <c r="K58" s="35">
        <f t="shared" si="11"/>
        <v>32</v>
      </c>
      <c r="L58" s="35">
        <f t="shared" si="11"/>
        <v>24</v>
      </c>
      <c r="M58" s="35">
        <f t="shared" si="11"/>
        <v>16</v>
      </c>
      <c r="N58" s="36">
        <f t="shared" si="1"/>
        <v>4.5220144248255732E-2</v>
      </c>
      <c r="O58" s="36">
        <f t="shared" si="12"/>
        <v>0</v>
      </c>
      <c r="P58" s="36">
        <f t="shared" si="12"/>
        <v>0</v>
      </c>
      <c r="Q58" s="36">
        <f t="shared" si="12"/>
        <v>0</v>
      </c>
      <c r="R58" s="36">
        <f t="shared" si="12"/>
        <v>0</v>
      </c>
      <c r="S58" s="36">
        <f t="shared" si="12"/>
        <v>0</v>
      </c>
      <c r="T58" s="36">
        <f t="shared" si="2"/>
        <v>4.5220144248255732E-2</v>
      </c>
      <c r="U58" s="35">
        <v>58</v>
      </c>
      <c r="V58" s="35" t="str">
        <f t="shared" si="3"/>
        <v>t58:t86</v>
      </c>
      <c r="W58" s="36">
        <f t="shared" ca="1" si="4"/>
        <v>4.1107191033130375E-2</v>
      </c>
      <c r="X58" s="12">
        <f t="shared" si="5"/>
        <v>58</v>
      </c>
    </row>
    <row r="59" spans="8:24" x14ac:dyDescent="0.25">
      <c r="H59" s="35">
        <v>57</v>
      </c>
      <c r="I59" s="35">
        <f t="shared" si="11"/>
        <v>49</v>
      </c>
      <c r="J59" s="35">
        <f t="shared" si="11"/>
        <v>41</v>
      </c>
      <c r="K59" s="35">
        <f t="shared" si="11"/>
        <v>33</v>
      </c>
      <c r="L59" s="35">
        <f t="shared" si="11"/>
        <v>25</v>
      </c>
      <c r="M59" s="35">
        <f t="shared" si="11"/>
        <v>17</v>
      </c>
      <c r="N59" s="36">
        <f t="shared" si="1"/>
        <v>4.4907785895523009E-2</v>
      </c>
      <c r="O59" s="36">
        <f t="shared" si="12"/>
        <v>0</v>
      </c>
      <c r="P59" s="36">
        <f t="shared" si="12"/>
        <v>0</v>
      </c>
      <c r="Q59" s="36">
        <f t="shared" si="12"/>
        <v>0</v>
      </c>
      <c r="R59" s="36">
        <f t="shared" si="12"/>
        <v>0</v>
      </c>
      <c r="S59" s="36">
        <f t="shared" si="12"/>
        <v>0</v>
      </c>
      <c r="T59" s="36">
        <f t="shared" si="2"/>
        <v>4.4907785895523009E-2</v>
      </c>
      <c r="U59" s="35">
        <v>59</v>
      </c>
      <c r="V59" s="35" t="str">
        <f t="shared" si="3"/>
        <v>t59:t87</v>
      </c>
      <c r="W59" s="36">
        <f t="shared" ca="1" si="4"/>
        <v>4.0823242923498392E-2</v>
      </c>
      <c r="X59" s="12">
        <f t="shared" si="5"/>
        <v>59</v>
      </c>
    </row>
    <row r="60" spans="8:24" x14ac:dyDescent="0.25">
      <c r="H60" s="35">
        <v>58</v>
      </c>
      <c r="I60" s="35">
        <f t="shared" si="11"/>
        <v>50</v>
      </c>
      <c r="J60" s="35">
        <f t="shared" si="11"/>
        <v>42</v>
      </c>
      <c r="K60" s="35">
        <f t="shared" si="11"/>
        <v>34</v>
      </c>
      <c r="L60" s="35">
        <f t="shared" si="11"/>
        <v>26</v>
      </c>
      <c r="M60" s="35">
        <f t="shared" si="11"/>
        <v>18</v>
      </c>
      <c r="N60" s="36">
        <f t="shared" si="1"/>
        <v>4.4597585159537066E-2</v>
      </c>
      <c r="O60" s="36">
        <f t="shared" si="12"/>
        <v>0</v>
      </c>
      <c r="P60" s="36">
        <f t="shared" si="12"/>
        <v>0</v>
      </c>
      <c r="Q60" s="36">
        <f t="shared" si="12"/>
        <v>0</v>
      </c>
      <c r="R60" s="36">
        <f t="shared" si="12"/>
        <v>0</v>
      </c>
      <c r="S60" s="36">
        <f t="shared" si="12"/>
        <v>0</v>
      </c>
      <c r="T60" s="36">
        <f t="shared" si="2"/>
        <v>4.4597585159537066E-2</v>
      </c>
      <c r="U60" s="35">
        <v>60</v>
      </c>
      <c r="V60" s="35" t="str">
        <f t="shared" si="3"/>
        <v>t60:t88</v>
      </c>
      <c r="W60" s="36">
        <f t="shared" ca="1" si="4"/>
        <v>4.0541256186729331E-2</v>
      </c>
      <c r="X60" s="12">
        <f t="shared" si="5"/>
        <v>60</v>
      </c>
    </row>
    <row r="61" spans="8:24" x14ac:dyDescent="0.25">
      <c r="H61" s="35">
        <v>59</v>
      </c>
      <c r="I61" s="35">
        <f t="shared" si="11"/>
        <v>51</v>
      </c>
      <c r="J61" s="35">
        <f t="shared" si="11"/>
        <v>43</v>
      </c>
      <c r="K61" s="35">
        <f t="shared" si="11"/>
        <v>35</v>
      </c>
      <c r="L61" s="35">
        <f t="shared" si="11"/>
        <v>27</v>
      </c>
      <c r="M61" s="35">
        <f t="shared" si="11"/>
        <v>19</v>
      </c>
      <c r="N61" s="36">
        <f t="shared" si="1"/>
        <v>4.4289527136550391E-2</v>
      </c>
      <c r="O61" s="36">
        <f t="shared" si="12"/>
        <v>0</v>
      </c>
      <c r="P61" s="36">
        <f t="shared" si="12"/>
        <v>0</v>
      </c>
      <c r="Q61" s="36">
        <f t="shared" si="12"/>
        <v>0</v>
      </c>
      <c r="R61" s="36">
        <f t="shared" si="12"/>
        <v>0</v>
      </c>
      <c r="S61" s="36">
        <f t="shared" si="12"/>
        <v>0</v>
      </c>
      <c r="T61" s="36">
        <f t="shared" si="2"/>
        <v>4.4289527136550391E-2</v>
      </c>
      <c r="U61" s="35">
        <v>61</v>
      </c>
      <c r="V61" s="35" t="str">
        <f t="shared" si="3"/>
        <v>t61:t89</v>
      </c>
      <c r="W61" s="36">
        <f t="shared" ca="1" si="4"/>
        <v>4.0261217274631202E-2</v>
      </c>
      <c r="X61" s="12">
        <f t="shared" si="5"/>
        <v>61</v>
      </c>
    </row>
    <row r="62" spans="8:24" x14ac:dyDescent="0.25">
      <c r="H62" s="35">
        <v>60</v>
      </c>
      <c r="I62" s="35">
        <f t="shared" si="11"/>
        <v>52</v>
      </c>
      <c r="J62" s="35">
        <f t="shared" si="11"/>
        <v>44</v>
      </c>
      <c r="K62" s="35">
        <f t="shared" si="11"/>
        <v>36</v>
      </c>
      <c r="L62" s="35">
        <f t="shared" si="11"/>
        <v>28</v>
      </c>
      <c r="M62" s="35">
        <f t="shared" si="11"/>
        <v>20</v>
      </c>
      <c r="N62" s="36">
        <f t="shared" si="1"/>
        <v>4.3983597025763141E-2</v>
      </c>
      <c r="O62" s="36">
        <f t="shared" si="12"/>
        <v>0</v>
      </c>
      <c r="P62" s="36">
        <f t="shared" si="12"/>
        <v>0</v>
      </c>
      <c r="Q62" s="36">
        <f t="shared" si="12"/>
        <v>0</v>
      </c>
      <c r="R62" s="36">
        <f t="shared" si="12"/>
        <v>0</v>
      </c>
      <c r="S62" s="36">
        <f t="shared" si="12"/>
        <v>0</v>
      </c>
      <c r="T62" s="36">
        <f t="shared" si="2"/>
        <v>4.3983597025763141E-2</v>
      </c>
      <c r="U62" s="35">
        <v>62</v>
      </c>
      <c r="V62" s="35" t="str">
        <f t="shared" si="3"/>
        <v>t62:t90</v>
      </c>
      <c r="W62" s="36">
        <f t="shared" ca="1" si="4"/>
        <v>3.99831127325962E-2</v>
      </c>
      <c r="X62" s="12">
        <f t="shared" si="5"/>
        <v>62</v>
      </c>
    </row>
    <row r="63" spans="8:24" x14ac:dyDescent="0.25">
      <c r="H63" s="35">
        <v>61</v>
      </c>
      <c r="I63" s="35">
        <f t="shared" si="11"/>
        <v>53</v>
      </c>
      <c r="J63" s="35">
        <f t="shared" si="11"/>
        <v>45</v>
      </c>
      <c r="K63" s="35">
        <f t="shared" si="11"/>
        <v>37</v>
      </c>
      <c r="L63" s="35">
        <f t="shared" si="11"/>
        <v>29</v>
      </c>
      <c r="M63" s="35">
        <f t="shared" si="11"/>
        <v>21</v>
      </c>
      <c r="N63" s="36">
        <f t="shared" si="1"/>
        <v>4.3679780128612108E-2</v>
      </c>
      <c r="O63" s="36">
        <f t="shared" si="12"/>
        <v>0</v>
      </c>
      <c r="P63" s="36">
        <f t="shared" si="12"/>
        <v>0</v>
      </c>
      <c r="Q63" s="36">
        <f t="shared" si="12"/>
        <v>0</v>
      </c>
      <c r="R63" s="36">
        <f t="shared" si="12"/>
        <v>0</v>
      </c>
      <c r="S63" s="36">
        <f t="shared" si="12"/>
        <v>0</v>
      </c>
      <c r="T63" s="36">
        <f t="shared" si="2"/>
        <v>4.3679780128612108E-2</v>
      </c>
      <c r="U63" s="35">
        <v>63</v>
      </c>
      <c r="V63" s="35" t="str">
        <f t="shared" si="3"/>
        <v>t63:t91</v>
      </c>
      <c r="W63" s="36">
        <f t="shared" ca="1" si="4"/>
        <v>3.9706929198954286E-2</v>
      </c>
      <c r="X63" s="12">
        <f t="shared" si="5"/>
        <v>63</v>
      </c>
    </row>
    <row r="64" spans="8:24" x14ac:dyDescent="0.25">
      <c r="H64" s="35">
        <v>62</v>
      </c>
      <c r="I64" s="35">
        <f t="shared" si="11"/>
        <v>54</v>
      </c>
      <c r="J64" s="35">
        <f t="shared" si="11"/>
        <v>46</v>
      </c>
      <c r="K64" s="35">
        <f t="shared" si="11"/>
        <v>38</v>
      </c>
      <c r="L64" s="35">
        <f t="shared" si="11"/>
        <v>30</v>
      </c>
      <c r="M64" s="35">
        <f t="shared" si="11"/>
        <v>22</v>
      </c>
      <c r="N64" s="36">
        <f t="shared" si="1"/>
        <v>4.3378061848064454E-2</v>
      </c>
      <c r="O64" s="36">
        <f t="shared" si="12"/>
        <v>0</v>
      </c>
      <c r="P64" s="36">
        <f t="shared" si="12"/>
        <v>0</v>
      </c>
      <c r="Q64" s="36">
        <f t="shared" si="12"/>
        <v>0</v>
      </c>
      <c r="R64" s="36">
        <f t="shared" si="12"/>
        <v>0</v>
      </c>
      <c r="S64" s="36">
        <f t="shared" si="12"/>
        <v>0</v>
      </c>
      <c r="T64" s="36">
        <f t="shared" si="2"/>
        <v>4.3378061848064454E-2</v>
      </c>
      <c r="U64" s="35">
        <v>64</v>
      </c>
      <c r="V64" s="35" t="str">
        <f t="shared" si="3"/>
        <v>t64:t92</v>
      </c>
      <c r="W64" s="36">
        <f t="shared" ca="1" si="4"/>
        <v>3.9432653404331205E-2</v>
      </c>
      <c r="X64" s="12">
        <f t="shared" si="5"/>
        <v>64</v>
      </c>
    </row>
    <row r="65" spans="8:24" x14ac:dyDescent="0.25">
      <c r="H65" s="35">
        <v>63</v>
      </c>
      <c r="I65" s="35">
        <f t="shared" si="11"/>
        <v>55</v>
      </c>
      <c r="J65" s="35">
        <f t="shared" si="11"/>
        <v>47</v>
      </c>
      <c r="K65" s="35">
        <f t="shared" si="11"/>
        <v>39</v>
      </c>
      <c r="L65" s="35">
        <f t="shared" si="11"/>
        <v>31</v>
      </c>
      <c r="M65" s="35">
        <f t="shared" si="11"/>
        <v>23</v>
      </c>
      <c r="N65" s="36">
        <f t="shared" si="1"/>
        <v>4.3078427687916407E-2</v>
      </c>
      <c r="O65" s="36">
        <f t="shared" si="12"/>
        <v>0</v>
      </c>
      <c r="P65" s="36">
        <f t="shared" si="12"/>
        <v>0</v>
      </c>
      <c r="Q65" s="36">
        <f t="shared" si="12"/>
        <v>0</v>
      </c>
      <c r="R65" s="36">
        <f t="shared" si="12"/>
        <v>0</v>
      </c>
      <c r="S65" s="36">
        <f t="shared" si="12"/>
        <v>0</v>
      </c>
      <c r="T65" s="36">
        <f t="shared" si="2"/>
        <v>4.3078427687916407E-2</v>
      </c>
      <c r="U65" s="35">
        <v>65</v>
      </c>
      <c r="V65" s="35" t="str">
        <f t="shared" si="3"/>
        <v>t65:t93</v>
      </c>
      <c r="W65" s="36">
        <f t="shared" ca="1" si="4"/>
        <v>3.9160272171011007E-2</v>
      </c>
      <c r="X65" s="12">
        <f t="shared" si="5"/>
        <v>65</v>
      </c>
    </row>
    <row r="66" spans="8:24" x14ac:dyDescent="0.25">
      <c r="H66" s="35">
        <v>64</v>
      </c>
      <c r="I66" s="35">
        <f t="shared" si="11"/>
        <v>56</v>
      </c>
      <c r="J66" s="35">
        <f t="shared" si="11"/>
        <v>48</v>
      </c>
      <c r="K66" s="35">
        <f t="shared" si="11"/>
        <v>40</v>
      </c>
      <c r="L66" s="35">
        <f t="shared" si="11"/>
        <v>32</v>
      </c>
      <c r="M66" s="35">
        <f t="shared" si="11"/>
        <v>24</v>
      </c>
      <c r="N66" s="36">
        <f t="shared" si="1"/>
        <v>4.2780863252096811E-2</v>
      </c>
      <c r="O66" s="36">
        <f t="shared" si="12"/>
        <v>0</v>
      </c>
      <c r="P66" s="36">
        <f t="shared" si="12"/>
        <v>0</v>
      </c>
      <c r="Q66" s="36">
        <f t="shared" si="12"/>
        <v>0</v>
      </c>
      <c r="R66" s="36">
        <f t="shared" si="12"/>
        <v>0</v>
      </c>
      <c r="S66" s="36">
        <f t="shared" si="12"/>
        <v>0</v>
      </c>
      <c r="T66" s="36">
        <f t="shared" si="2"/>
        <v>4.2780863252096811E-2</v>
      </c>
      <c r="U66" s="35">
        <v>66</v>
      </c>
      <c r="V66" s="35" t="str">
        <f t="shared" si="3"/>
        <v>t66:t94</v>
      </c>
      <c r="W66" s="36">
        <f t="shared" ca="1" si="4"/>
        <v>3.8889772412302834E-2</v>
      </c>
      <c r="X66" s="12">
        <f t="shared" si="5"/>
        <v>66</v>
      </c>
    </row>
    <row r="67" spans="8:24" x14ac:dyDescent="0.25">
      <c r="H67" s="35">
        <v>65</v>
      </c>
      <c r="I67" s="35">
        <f t="shared" si="11"/>
        <v>57</v>
      </c>
      <c r="J67" s="35">
        <f t="shared" si="11"/>
        <v>49</v>
      </c>
      <c r="K67" s="35">
        <f t="shared" si="11"/>
        <v>41</v>
      </c>
      <c r="L67" s="35">
        <f t="shared" si="11"/>
        <v>33</v>
      </c>
      <c r="M67" s="35">
        <f t="shared" si="11"/>
        <v>25</v>
      </c>
      <c r="N67" s="36">
        <f t="shared" ref="N67:N130" si="13">(B$4*(1-B$5)/(100*B$6*B$7))*EXP(-B$8*H67)</f>
        <v>4.2485354243975405E-2</v>
      </c>
      <c r="O67" s="36">
        <f t="shared" si="12"/>
        <v>0</v>
      </c>
      <c r="P67" s="36">
        <f t="shared" si="12"/>
        <v>0</v>
      </c>
      <c r="Q67" s="36">
        <f t="shared" si="12"/>
        <v>0</v>
      </c>
      <c r="R67" s="36">
        <f t="shared" si="12"/>
        <v>0</v>
      </c>
      <c r="S67" s="36">
        <f t="shared" si="12"/>
        <v>0</v>
      </c>
      <c r="T67" s="36">
        <f t="shared" ref="T67:T130" si="14">SUM(N67:S67)</f>
        <v>4.2485354243975405E-2</v>
      </c>
      <c r="U67" s="35">
        <v>67</v>
      </c>
      <c r="V67" s="35" t="str">
        <f t="shared" ref="V67:V130" si="15">CONCATENATE("t",ROW(T67),":","t",ROW(T67)+$B$13)</f>
        <v>t67:t95</v>
      </c>
      <c r="W67" s="36">
        <f t="shared" ref="W67:W130" ca="1" si="16">AVERAGE(INDIRECT(V67))</f>
        <v>3.8621141131912215E-2</v>
      </c>
      <c r="X67" s="12">
        <f t="shared" ref="X67:X130" si="17">U67</f>
        <v>67</v>
      </c>
    </row>
    <row r="68" spans="8:24" x14ac:dyDescent="0.25">
      <c r="H68" s="35">
        <v>66</v>
      </c>
      <c r="I68" s="35">
        <f t="shared" ref="I68:M83" si="18">IF(H68&lt;$B$9,0,H68-$B$9)</f>
        <v>58</v>
      </c>
      <c r="J68" s="35">
        <f t="shared" si="18"/>
        <v>50</v>
      </c>
      <c r="K68" s="35">
        <f t="shared" si="18"/>
        <v>42</v>
      </c>
      <c r="L68" s="35">
        <f t="shared" si="18"/>
        <v>34</v>
      </c>
      <c r="M68" s="35">
        <f t="shared" si="18"/>
        <v>26</v>
      </c>
      <c r="N68" s="36">
        <f t="shared" si="13"/>
        <v>4.2191886465675996E-2</v>
      </c>
      <c r="O68" s="36">
        <f t="shared" si="12"/>
        <v>0</v>
      </c>
      <c r="P68" s="36">
        <f t="shared" si="12"/>
        <v>0</v>
      </c>
      <c r="Q68" s="36">
        <f t="shared" si="12"/>
        <v>0</v>
      </c>
      <c r="R68" s="36">
        <f t="shared" si="12"/>
        <v>0</v>
      </c>
      <c r="S68" s="36">
        <f t="shared" si="12"/>
        <v>0</v>
      </c>
      <c r="T68" s="36">
        <f t="shared" si="14"/>
        <v>4.2191886465675996E-2</v>
      </c>
      <c r="U68" s="35">
        <v>68</v>
      </c>
      <c r="V68" s="35" t="str">
        <f t="shared" si="15"/>
        <v>t68:t96</v>
      </c>
      <c r="W68" s="36">
        <f t="shared" ca="1" si="16"/>
        <v>3.8354365423316647E-2</v>
      </c>
      <c r="X68" s="12">
        <f t="shared" si="17"/>
        <v>68</v>
      </c>
    </row>
    <row r="69" spans="8:24" x14ac:dyDescent="0.25">
      <c r="H69" s="35">
        <v>67</v>
      </c>
      <c r="I69" s="35">
        <f t="shared" si="18"/>
        <v>59</v>
      </c>
      <c r="J69" s="35">
        <f t="shared" si="18"/>
        <v>51</v>
      </c>
      <c r="K69" s="35">
        <f t="shared" si="18"/>
        <v>43</v>
      </c>
      <c r="L69" s="35">
        <f t="shared" si="18"/>
        <v>35</v>
      </c>
      <c r="M69" s="35">
        <f t="shared" si="18"/>
        <v>27</v>
      </c>
      <c r="N69" s="36">
        <f t="shared" si="13"/>
        <v>4.1900445817394279E-2</v>
      </c>
      <c r="O69" s="36">
        <f t="shared" si="12"/>
        <v>0</v>
      </c>
      <c r="P69" s="36">
        <f t="shared" si="12"/>
        <v>0</v>
      </c>
      <c r="Q69" s="36">
        <f t="shared" si="12"/>
        <v>0</v>
      </c>
      <c r="R69" s="36">
        <f t="shared" si="12"/>
        <v>0</v>
      </c>
      <c r="S69" s="36">
        <f t="shared" si="12"/>
        <v>0</v>
      </c>
      <c r="T69" s="36">
        <f t="shared" si="14"/>
        <v>4.1900445817394279E-2</v>
      </c>
      <c r="U69" s="35">
        <v>69</v>
      </c>
      <c r="V69" s="35" t="str">
        <f t="shared" si="15"/>
        <v>t69:t97</v>
      </c>
      <c r="W69" s="36">
        <f t="shared" ca="1" si="16"/>
        <v>3.8089432469145493E-2</v>
      </c>
      <c r="X69" s="12">
        <f t="shared" si="17"/>
        <v>69</v>
      </c>
    </row>
    <row r="70" spans="8:24" x14ac:dyDescent="0.25">
      <c r="H70" s="35">
        <v>68</v>
      </c>
      <c r="I70" s="35">
        <f t="shared" si="18"/>
        <v>60</v>
      </c>
      <c r="J70" s="35">
        <f t="shared" si="18"/>
        <v>52</v>
      </c>
      <c r="K70" s="35">
        <f t="shared" si="18"/>
        <v>44</v>
      </c>
      <c r="L70" s="35">
        <f t="shared" si="18"/>
        <v>36</v>
      </c>
      <c r="M70" s="35">
        <f t="shared" si="18"/>
        <v>28</v>
      </c>
      <c r="N70" s="36">
        <f t="shared" si="13"/>
        <v>4.1611018296720398E-2</v>
      </c>
      <c r="O70" s="36">
        <f t="shared" si="12"/>
        <v>0</v>
      </c>
      <c r="P70" s="36">
        <f t="shared" si="12"/>
        <v>0</v>
      </c>
      <c r="Q70" s="36">
        <f t="shared" si="12"/>
        <v>0</v>
      </c>
      <c r="R70" s="36">
        <f t="shared" si="12"/>
        <v>0</v>
      </c>
      <c r="S70" s="36">
        <f t="shared" si="12"/>
        <v>0</v>
      </c>
      <c r="T70" s="36">
        <f t="shared" si="14"/>
        <v>4.1611018296720398E-2</v>
      </c>
      <c r="U70" s="35">
        <v>70</v>
      </c>
      <c r="V70" s="35" t="str">
        <f t="shared" si="15"/>
        <v>t70:t98</v>
      </c>
      <c r="W70" s="36">
        <f t="shared" ca="1" si="16"/>
        <v>3.7826329540564169E-2</v>
      </c>
      <c r="X70" s="12">
        <f t="shared" si="17"/>
        <v>70</v>
      </c>
    </row>
    <row r="71" spans="8:24" x14ac:dyDescent="0.25">
      <c r="H71" s="35">
        <v>69</v>
      </c>
      <c r="I71" s="35">
        <f t="shared" si="18"/>
        <v>61</v>
      </c>
      <c r="J71" s="35">
        <f t="shared" si="18"/>
        <v>53</v>
      </c>
      <c r="K71" s="35">
        <f t="shared" si="18"/>
        <v>45</v>
      </c>
      <c r="L71" s="35">
        <f t="shared" si="18"/>
        <v>37</v>
      </c>
      <c r="M71" s="35">
        <f t="shared" si="18"/>
        <v>29</v>
      </c>
      <c r="N71" s="36">
        <f t="shared" si="13"/>
        <v>4.1323589997966217E-2</v>
      </c>
      <c r="O71" s="36">
        <f t="shared" si="12"/>
        <v>0</v>
      </c>
      <c r="P71" s="36">
        <f t="shared" si="12"/>
        <v>0</v>
      </c>
      <c r="Q71" s="36">
        <f t="shared" si="12"/>
        <v>0</v>
      </c>
      <c r="R71" s="36">
        <f t="shared" si="12"/>
        <v>0</v>
      </c>
      <c r="S71" s="36">
        <f t="shared" si="12"/>
        <v>0</v>
      </c>
      <c r="T71" s="36">
        <f t="shared" si="14"/>
        <v>4.1323589997966217E-2</v>
      </c>
      <c r="U71" s="35">
        <v>71</v>
      </c>
      <c r="V71" s="35" t="str">
        <f t="shared" si="15"/>
        <v>t71:t99</v>
      </c>
      <c r="W71" s="36">
        <f t="shared" ca="1" si="16"/>
        <v>3.7565043996662537E-2</v>
      </c>
      <c r="X71" s="12">
        <f t="shared" si="17"/>
        <v>71</v>
      </c>
    </row>
    <row r="72" spans="8:24" x14ac:dyDescent="0.25">
      <c r="H72" s="35">
        <v>70</v>
      </c>
      <c r="I72" s="35">
        <f t="shared" si="18"/>
        <v>62</v>
      </c>
      <c r="J72" s="35">
        <f t="shared" si="18"/>
        <v>54</v>
      </c>
      <c r="K72" s="35">
        <f t="shared" si="18"/>
        <v>46</v>
      </c>
      <c r="L72" s="35">
        <f t="shared" si="18"/>
        <v>38</v>
      </c>
      <c r="M72" s="35">
        <f t="shared" si="18"/>
        <v>30</v>
      </c>
      <c r="N72" s="36">
        <f t="shared" si="13"/>
        <v>4.1038147111497211E-2</v>
      </c>
      <c r="O72" s="36">
        <f t="shared" si="12"/>
        <v>0</v>
      </c>
      <c r="P72" s="36">
        <f t="shared" si="12"/>
        <v>0</v>
      </c>
      <c r="Q72" s="36">
        <f t="shared" si="12"/>
        <v>0</v>
      </c>
      <c r="R72" s="36">
        <f t="shared" si="12"/>
        <v>0</v>
      </c>
      <c r="S72" s="36">
        <f t="shared" si="12"/>
        <v>0</v>
      </c>
      <c r="T72" s="36">
        <f t="shared" si="14"/>
        <v>4.1038147111497211E-2</v>
      </c>
      <c r="U72" s="35">
        <v>72</v>
      </c>
      <c r="V72" s="35" t="str">
        <f t="shared" si="15"/>
        <v>t72:t100</v>
      </c>
      <c r="W72" s="36">
        <f t="shared" ca="1" si="16"/>
        <v>3.730556328384764E-2</v>
      </c>
      <c r="X72" s="12">
        <f t="shared" si="17"/>
        <v>72</v>
      </c>
    </row>
    <row r="73" spans="8:24" x14ac:dyDescent="0.25">
      <c r="H73" s="35">
        <v>71</v>
      </c>
      <c r="I73" s="35">
        <f t="shared" si="18"/>
        <v>63</v>
      </c>
      <c r="J73" s="35">
        <f t="shared" si="18"/>
        <v>55</v>
      </c>
      <c r="K73" s="35">
        <f t="shared" si="18"/>
        <v>47</v>
      </c>
      <c r="L73" s="35">
        <f t="shared" si="18"/>
        <v>39</v>
      </c>
      <c r="M73" s="35">
        <f t="shared" si="18"/>
        <v>31</v>
      </c>
      <c r="N73" s="36">
        <f t="shared" si="13"/>
        <v>4.0754675923068952E-2</v>
      </c>
      <c r="O73" s="36">
        <f t="shared" si="12"/>
        <v>0</v>
      </c>
      <c r="P73" s="36">
        <f t="shared" si="12"/>
        <v>0</v>
      </c>
      <c r="Q73" s="36">
        <f t="shared" si="12"/>
        <v>0</v>
      </c>
      <c r="R73" s="36">
        <f t="shared" si="12"/>
        <v>0</v>
      </c>
      <c r="S73" s="36">
        <f t="shared" si="12"/>
        <v>0</v>
      </c>
      <c r="T73" s="36">
        <f t="shared" si="14"/>
        <v>4.0754675923068952E-2</v>
      </c>
      <c r="U73" s="35">
        <v>73</v>
      </c>
      <c r="V73" s="35" t="str">
        <f t="shared" si="15"/>
        <v>t73:t101</v>
      </c>
      <c r="W73" s="36">
        <f t="shared" ca="1" si="16"/>
        <v>3.7047874935240518E-2</v>
      </c>
      <c r="X73" s="12">
        <f t="shared" si="17"/>
        <v>73</v>
      </c>
    </row>
    <row r="74" spans="8:24" x14ac:dyDescent="0.25">
      <c r="H74" s="35">
        <v>72</v>
      </c>
      <c r="I74" s="35">
        <f t="shared" si="18"/>
        <v>64</v>
      </c>
      <c r="J74" s="35">
        <f t="shared" si="18"/>
        <v>56</v>
      </c>
      <c r="K74" s="35">
        <f t="shared" si="18"/>
        <v>48</v>
      </c>
      <c r="L74" s="35">
        <f t="shared" si="18"/>
        <v>40</v>
      </c>
      <c r="M74" s="35">
        <f t="shared" si="18"/>
        <v>32</v>
      </c>
      <c r="N74" s="36">
        <f t="shared" si="13"/>
        <v>4.0473162813168227E-2</v>
      </c>
      <c r="O74" s="36">
        <f t="shared" si="12"/>
        <v>0</v>
      </c>
      <c r="P74" s="36">
        <f t="shared" si="12"/>
        <v>0</v>
      </c>
      <c r="Q74" s="36">
        <f t="shared" si="12"/>
        <v>0</v>
      </c>
      <c r="R74" s="36">
        <f t="shared" si="12"/>
        <v>0</v>
      </c>
      <c r="S74" s="36">
        <f t="shared" si="12"/>
        <v>0</v>
      </c>
      <c r="T74" s="36">
        <f t="shared" si="14"/>
        <v>4.0473162813168227E-2</v>
      </c>
      <c r="U74" s="35">
        <v>74</v>
      </c>
      <c r="V74" s="35" t="str">
        <f t="shared" si="15"/>
        <v>t74:t102</v>
      </c>
      <c r="W74" s="36">
        <f t="shared" ca="1" si="16"/>
        <v>3.6791966570077224E-2</v>
      </c>
      <c r="X74" s="12">
        <f t="shared" si="17"/>
        <v>74</v>
      </c>
    </row>
    <row r="75" spans="8:24" x14ac:dyDescent="0.25">
      <c r="H75" s="35">
        <v>73</v>
      </c>
      <c r="I75" s="35">
        <f t="shared" si="18"/>
        <v>65</v>
      </c>
      <c r="J75" s="35">
        <f t="shared" si="18"/>
        <v>57</v>
      </c>
      <c r="K75" s="35">
        <f t="shared" si="18"/>
        <v>49</v>
      </c>
      <c r="L75" s="35">
        <f t="shared" si="18"/>
        <v>41</v>
      </c>
      <c r="M75" s="35">
        <f t="shared" si="18"/>
        <v>33</v>
      </c>
      <c r="N75" s="36">
        <f t="shared" si="13"/>
        <v>4.0193594256358683E-2</v>
      </c>
      <c r="O75" s="36">
        <f t="shared" si="12"/>
        <v>0</v>
      </c>
      <c r="P75" s="36">
        <f t="shared" si="12"/>
        <v>0</v>
      </c>
      <c r="Q75" s="36">
        <f t="shared" si="12"/>
        <v>0</v>
      </c>
      <c r="R75" s="36">
        <f t="shared" si="12"/>
        <v>0</v>
      </c>
      <c r="S75" s="36">
        <f t="shared" si="12"/>
        <v>0</v>
      </c>
      <c r="T75" s="36">
        <f t="shared" si="14"/>
        <v>4.0193594256358683E-2</v>
      </c>
      <c r="U75" s="35">
        <v>75</v>
      </c>
      <c r="V75" s="35" t="str">
        <f t="shared" si="15"/>
        <v>t75:t103</v>
      </c>
      <c r="W75" s="36">
        <f t="shared" ca="1" si="16"/>
        <v>3.6537825893113988E-2</v>
      </c>
      <c r="X75" s="12">
        <f t="shared" si="17"/>
        <v>75</v>
      </c>
    </row>
    <row r="76" spans="8:24" x14ac:dyDescent="0.25">
      <c r="H76" s="35">
        <v>74</v>
      </c>
      <c r="I76" s="35">
        <f t="shared" si="18"/>
        <v>66</v>
      </c>
      <c r="J76" s="35">
        <f t="shared" si="18"/>
        <v>58</v>
      </c>
      <c r="K76" s="35">
        <f t="shared" si="18"/>
        <v>50</v>
      </c>
      <c r="L76" s="35">
        <f t="shared" si="18"/>
        <v>42</v>
      </c>
      <c r="M76" s="35">
        <f t="shared" si="18"/>
        <v>34</v>
      </c>
      <c r="N76" s="36">
        <f t="shared" si="13"/>
        <v>3.9915956820630955E-2</v>
      </c>
      <c r="O76" s="36">
        <f t="shared" si="12"/>
        <v>0</v>
      </c>
      <c r="P76" s="36">
        <f t="shared" si="12"/>
        <v>0</v>
      </c>
      <c r="Q76" s="36">
        <f t="shared" si="12"/>
        <v>0</v>
      </c>
      <c r="R76" s="36">
        <f t="shared" si="12"/>
        <v>0</v>
      </c>
      <c r="S76" s="36">
        <f t="shared" si="12"/>
        <v>0</v>
      </c>
      <c r="T76" s="36">
        <f t="shared" si="14"/>
        <v>3.9915956820630955E-2</v>
      </c>
      <c r="U76" s="35">
        <v>76</v>
      </c>
      <c r="V76" s="35" t="str">
        <f t="shared" si="15"/>
        <v>t76:t104</v>
      </c>
      <c r="W76" s="36">
        <f t="shared" ca="1" si="16"/>
        <v>3.6285440694036511E-2</v>
      </c>
      <c r="X76" s="12">
        <f t="shared" si="17"/>
        <v>76</v>
      </c>
    </row>
    <row r="77" spans="8:24" x14ac:dyDescent="0.25">
      <c r="H77" s="35">
        <v>75</v>
      </c>
      <c r="I77" s="35">
        <f t="shared" si="18"/>
        <v>67</v>
      </c>
      <c r="J77" s="35">
        <f t="shared" si="18"/>
        <v>59</v>
      </c>
      <c r="K77" s="35">
        <f t="shared" si="18"/>
        <v>51</v>
      </c>
      <c r="L77" s="35">
        <f t="shared" si="18"/>
        <v>43</v>
      </c>
      <c r="M77" s="35">
        <f t="shared" si="18"/>
        <v>35</v>
      </c>
      <c r="N77" s="36">
        <f t="shared" si="13"/>
        <v>3.9640237166757367E-2</v>
      </c>
      <c r="O77" s="36">
        <f t="shared" si="12"/>
        <v>0</v>
      </c>
      <c r="P77" s="36">
        <f t="shared" si="12"/>
        <v>0</v>
      </c>
      <c r="Q77" s="36">
        <f t="shared" si="12"/>
        <v>0</v>
      </c>
      <c r="R77" s="36">
        <f t="shared" si="12"/>
        <v>0</v>
      </c>
      <c r="S77" s="36">
        <f t="shared" si="12"/>
        <v>0</v>
      </c>
      <c r="T77" s="36">
        <f t="shared" si="14"/>
        <v>3.9640237166757367E-2</v>
      </c>
      <c r="U77" s="35">
        <v>77</v>
      </c>
      <c r="V77" s="35" t="str">
        <f t="shared" si="15"/>
        <v>t77:t105</v>
      </c>
      <c r="W77" s="36">
        <f t="shared" ca="1" si="16"/>
        <v>3.6034798846873294E-2</v>
      </c>
      <c r="X77" s="12">
        <f t="shared" si="17"/>
        <v>77</v>
      </c>
    </row>
    <row r="78" spans="8:24" x14ac:dyDescent="0.25">
      <c r="H78" s="35">
        <v>76</v>
      </c>
      <c r="I78" s="35">
        <f t="shared" si="18"/>
        <v>68</v>
      </c>
      <c r="J78" s="35">
        <f t="shared" si="18"/>
        <v>60</v>
      </c>
      <c r="K78" s="35">
        <f t="shared" si="18"/>
        <v>52</v>
      </c>
      <c r="L78" s="35">
        <f t="shared" si="18"/>
        <v>44</v>
      </c>
      <c r="M78" s="35">
        <f t="shared" si="18"/>
        <v>36</v>
      </c>
      <c r="N78" s="36">
        <f t="shared" si="13"/>
        <v>3.9366422047651006E-2</v>
      </c>
      <c r="O78" s="36">
        <f t="shared" si="12"/>
        <v>0</v>
      </c>
      <c r="P78" s="36">
        <f t="shared" si="12"/>
        <v>0</v>
      </c>
      <c r="Q78" s="36">
        <f t="shared" si="12"/>
        <v>0</v>
      </c>
      <c r="R78" s="36">
        <f t="shared" si="12"/>
        <v>0</v>
      </c>
      <c r="S78" s="36">
        <f t="shared" si="12"/>
        <v>0</v>
      </c>
      <c r="T78" s="36">
        <f t="shared" si="14"/>
        <v>3.9366422047651006E-2</v>
      </c>
      <c r="U78" s="35">
        <v>78</v>
      </c>
      <c r="V78" s="35" t="str">
        <f t="shared" si="15"/>
        <v>t78:t106</v>
      </c>
      <c r="W78" s="36">
        <f t="shared" ca="1" si="16"/>
        <v>3.5785888309413025E-2</v>
      </c>
      <c r="X78" s="12">
        <f t="shared" si="17"/>
        <v>78</v>
      </c>
    </row>
    <row r="79" spans="8:24" x14ac:dyDescent="0.25">
      <c r="H79" s="35">
        <v>77</v>
      </c>
      <c r="I79" s="35">
        <f t="shared" si="18"/>
        <v>69</v>
      </c>
      <c r="J79" s="35">
        <f t="shared" si="18"/>
        <v>61</v>
      </c>
      <c r="K79" s="35">
        <f t="shared" si="18"/>
        <v>53</v>
      </c>
      <c r="L79" s="35">
        <f t="shared" si="18"/>
        <v>45</v>
      </c>
      <c r="M79" s="35">
        <f t="shared" si="18"/>
        <v>37</v>
      </c>
      <c r="N79" s="36">
        <f t="shared" si="13"/>
        <v>3.9094498307729292E-2</v>
      </c>
      <c r="O79" s="36">
        <f t="shared" si="12"/>
        <v>0</v>
      </c>
      <c r="P79" s="36">
        <f t="shared" si="12"/>
        <v>0</v>
      </c>
      <c r="Q79" s="36">
        <f t="shared" si="12"/>
        <v>0</v>
      </c>
      <c r="R79" s="36">
        <f t="shared" si="12"/>
        <v>0</v>
      </c>
      <c r="S79" s="36">
        <f t="shared" si="12"/>
        <v>0</v>
      </c>
      <c r="T79" s="36">
        <f t="shared" si="14"/>
        <v>3.9094498307729292E-2</v>
      </c>
      <c r="U79" s="35">
        <v>79</v>
      </c>
      <c r="V79" s="35" t="str">
        <f t="shared" si="15"/>
        <v>t79:t107</v>
      </c>
      <c r="W79" s="36">
        <f t="shared" ca="1" si="16"/>
        <v>3.5538697122626035E-2</v>
      </c>
      <c r="X79" s="12">
        <f t="shared" si="17"/>
        <v>79</v>
      </c>
    </row>
    <row r="80" spans="8:24" x14ac:dyDescent="0.25">
      <c r="H80" s="35">
        <v>78</v>
      </c>
      <c r="I80" s="35">
        <f t="shared" si="18"/>
        <v>70</v>
      </c>
      <c r="J80" s="35">
        <f t="shared" si="18"/>
        <v>62</v>
      </c>
      <c r="K80" s="35">
        <f t="shared" si="18"/>
        <v>54</v>
      </c>
      <c r="L80" s="35">
        <f t="shared" si="18"/>
        <v>46</v>
      </c>
      <c r="M80" s="35">
        <f t="shared" si="18"/>
        <v>38</v>
      </c>
      <c r="N80" s="36">
        <f t="shared" si="13"/>
        <v>3.8824452882281861E-2</v>
      </c>
      <c r="O80" s="36">
        <f t="shared" si="12"/>
        <v>0</v>
      </c>
      <c r="P80" s="36">
        <f t="shared" si="12"/>
        <v>0</v>
      </c>
      <c r="Q80" s="36">
        <f t="shared" si="12"/>
        <v>0</v>
      </c>
      <c r="R80" s="36">
        <f t="shared" si="12"/>
        <v>0</v>
      </c>
      <c r="S80" s="36">
        <f t="shared" si="12"/>
        <v>0</v>
      </c>
      <c r="T80" s="36">
        <f t="shared" si="14"/>
        <v>3.8824452882281861E-2</v>
      </c>
      <c r="U80" s="35">
        <v>80</v>
      </c>
      <c r="V80" s="35" t="str">
        <f t="shared" si="15"/>
        <v>t80:t108</v>
      </c>
      <c r="W80" s="36">
        <f t="shared" ca="1" si="16"/>
        <v>3.5293213410089688E-2</v>
      </c>
      <c r="X80" s="12">
        <f t="shared" si="17"/>
        <v>80</v>
      </c>
    </row>
    <row r="81" spans="8:24" x14ac:dyDescent="0.25">
      <c r="H81" s="35">
        <v>79</v>
      </c>
      <c r="I81" s="35">
        <f t="shared" si="18"/>
        <v>71</v>
      </c>
      <c r="J81" s="35">
        <f t="shared" si="18"/>
        <v>63</v>
      </c>
      <c r="K81" s="35">
        <f t="shared" si="18"/>
        <v>55</v>
      </c>
      <c r="L81" s="35">
        <f t="shared" si="18"/>
        <v>47</v>
      </c>
      <c r="M81" s="35">
        <f t="shared" si="18"/>
        <v>39</v>
      </c>
      <c r="N81" s="36">
        <f t="shared" si="13"/>
        <v>3.8556272796842914E-2</v>
      </c>
      <c r="O81" s="36">
        <f t="shared" si="12"/>
        <v>0</v>
      </c>
      <c r="P81" s="36">
        <f t="shared" si="12"/>
        <v>0</v>
      </c>
      <c r="Q81" s="36">
        <f t="shared" si="12"/>
        <v>0</v>
      </c>
      <c r="R81" s="36">
        <f t="shared" si="12"/>
        <v>0</v>
      </c>
      <c r="S81" s="36">
        <f t="shared" si="12"/>
        <v>0</v>
      </c>
      <c r="T81" s="36">
        <f t="shared" si="14"/>
        <v>3.8556272796842914E-2</v>
      </c>
      <c r="U81" s="35">
        <v>81</v>
      </c>
      <c r="V81" s="35" t="str">
        <f t="shared" si="15"/>
        <v>t81:t109</v>
      </c>
      <c r="W81" s="36">
        <f t="shared" ca="1" si="16"/>
        <v>3.5049425377417835E-2</v>
      </c>
      <c r="X81" s="12">
        <f t="shared" si="17"/>
        <v>81</v>
      </c>
    </row>
    <row r="82" spans="8:24" x14ac:dyDescent="0.25">
      <c r="H82" s="35">
        <v>80</v>
      </c>
      <c r="I82" s="35">
        <f t="shared" si="18"/>
        <v>72</v>
      </c>
      <c r="J82" s="35">
        <f t="shared" si="18"/>
        <v>64</v>
      </c>
      <c r="K82" s="35">
        <f t="shared" si="18"/>
        <v>56</v>
      </c>
      <c r="L82" s="35">
        <f t="shared" si="18"/>
        <v>48</v>
      </c>
      <c r="M82" s="35">
        <f t="shared" si="18"/>
        <v>40</v>
      </c>
      <c r="N82" s="36">
        <f t="shared" si="13"/>
        <v>3.8289945166567828E-2</v>
      </c>
      <c r="O82" s="36">
        <f t="shared" si="12"/>
        <v>0</v>
      </c>
      <c r="P82" s="36">
        <f t="shared" si="12"/>
        <v>0</v>
      </c>
      <c r="Q82" s="36">
        <f t="shared" si="12"/>
        <v>0</v>
      </c>
      <c r="R82" s="36">
        <f t="shared" si="12"/>
        <v>0</v>
      </c>
      <c r="S82" s="36">
        <f t="shared" si="12"/>
        <v>0</v>
      </c>
      <c r="T82" s="36">
        <f t="shared" si="14"/>
        <v>3.8289945166567828E-2</v>
      </c>
      <c r="U82" s="35">
        <v>82</v>
      </c>
      <c r="V82" s="35" t="str">
        <f t="shared" si="15"/>
        <v>t82:t110</v>
      </c>
      <c r="W82" s="36">
        <f t="shared" ca="1" si="16"/>
        <v>3.4807321311694048E-2</v>
      </c>
      <c r="X82" s="12">
        <f t="shared" si="17"/>
        <v>82</v>
      </c>
    </row>
    <row r="83" spans="8:24" x14ac:dyDescent="0.25">
      <c r="H83" s="35">
        <v>81</v>
      </c>
      <c r="I83" s="35">
        <f t="shared" si="18"/>
        <v>73</v>
      </c>
      <c r="J83" s="35">
        <f t="shared" si="18"/>
        <v>65</v>
      </c>
      <c r="K83" s="35">
        <f t="shared" si="18"/>
        <v>57</v>
      </c>
      <c r="L83" s="35">
        <f t="shared" si="18"/>
        <v>49</v>
      </c>
      <c r="M83" s="35">
        <f t="shared" si="18"/>
        <v>41</v>
      </c>
      <c r="N83" s="36">
        <f t="shared" si="13"/>
        <v>3.8025457195614121E-2</v>
      </c>
      <c r="O83" s="36">
        <f t="shared" si="12"/>
        <v>0</v>
      </c>
      <c r="P83" s="36">
        <f t="shared" si="12"/>
        <v>0</v>
      </c>
      <c r="Q83" s="36">
        <f t="shared" si="12"/>
        <v>0</v>
      </c>
      <c r="R83" s="36">
        <f t="shared" si="12"/>
        <v>0</v>
      </c>
      <c r="S83" s="36">
        <f t="shared" si="12"/>
        <v>0</v>
      </c>
      <c r="T83" s="36">
        <f t="shared" si="14"/>
        <v>3.8025457195614121E-2</v>
      </c>
      <c r="U83" s="35">
        <v>83</v>
      </c>
      <c r="V83" s="35" t="str">
        <f t="shared" si="15"/>
        <v>t83:t111</v>
      </c>
      <c r="W83" s="36">
        <f t="shared" ca="1" si="16"/>
        <v>3.4566889580908956E-2</v>
      </c>
      <c r="X83" s="12">
        <f t="shared" si="17"/>
        <v>83</v>
      </c>
    </row>
    <row r="84" spans="8:24" x14ac:dyDescent="0.25">
      <c r="H84" s="35">
        <v>82</v>
      </c>
      <c r="I84" s="35">
        <f t="shared" ref="I84:M99" si="19">IF(H84&lt;$B$9,0,H84-$B$9)</f>
        <v>74</v>
      </c>
      <c r="J84" s="35">
        <f t="shared" si="19"/>
        <v>66</v>
      </c>
      <c r="K84" s="35">
        <f t="shared" si="19"/>
        <v>58</v>
      </c>
      <c r="L84" s="35">
        <f t="shared" si="19"/>
        <v>50</v>
      </c>
      <c r="M84" s="35">
        <f t="shared" si="19"/>
        <v>42</v>
      </c>
      <c r="N84" s="36">
        <f t="shared" si="13"/>
        <v>3.7762796176526614E-2</v>
      </c>
      <c r="O84" s="36">
        <f t="shared" si="12"/>
        <v>0</v>
      </c>
      <c r="P84" s="36">
        <f t="shared" si="12"/>
        <v>0</v>
      </c>
      <c r="Q84" s="36">
        <f t="shared" si="12"/>
        <v>0</v>
      </c>
      <c r="R84" s="36">
        <f t="shared" si="12"/>
        <v>0</v>
      </c>
      <c r="S84" s="36">
        <f t="shared" si="12"/>
        <v>0</v>
      </c>
      <c r="T84" s="36">
        <f t="shared" si="14"/>
        <v>3.7762796176526614E-2</v>
      </c>
      <c r="U84" s="35">
        <v>84</v>
      </c>
      <c r="V84" s="35" t="str">
        <f t="shared" si="15"/>
        <v>t84:t112</v>
      </c>
      <c r="W84" s="36">
        <f t="shared" ca="1" si="16"/>
        <v>3.4328118633401357E-2</v>
      </c>
      <c r="X84" s="12">
        <f t="shared" si="17"/>
        <v>84</v>
      </c>
    </row>
    <row r="85" spans="8:24" x14ac:dyDescent="0.25">
      <c r="H85" s="35">
        <v>83</v>
      </c>
      <c r="I85" s="35">
        <f t="shared" si="19"/>
        <v>75</v>
      </c>
      <c r="J85" s="35">
        <f t="shared" si="19"/>
        <v>67</v>
      </c>
      <c r="K85" s="35">
        <f t="shared" si="19"/>
        <v>59</v>
      </c>
      <c r="L85" s="35">
        <f t="shared" si="19"/>
        <v>51</v>
      </c>
      <c r="M85" s="35">
        <f t="shared" si="19"/>
        <v>43</v>
      </c>
      <c r="N85" s="36">
        <f t="shared" si="13"/>
        <v>3.7501949489626978E-2</v>
      </c>
      <c r="O85" s="36">
        <f t="shared" si="12"/>
        <v>0</v>
      </c>
      <c r="P85" s="36">
        <f t="shared" si="12"/>
        <v>0</v>
      </c>
      <c r="Q85" s="36">
        <f t="shared" si="12"/>
        <v>0</v>
      </c>
      <c r="R85" s="36">
        <f t="shared" si="12"/>
        <v>0</v>
      </c>
      <c r="S85" s="36">
        <f t="shared" si="12"/>
        <v>0</v>
      </c>
      <c r="T85" s="36">
        <f t="shared" si="14"/>
        <v>3.7501949489626978E-2</v>
      </c>
      <c r="U85" s="35">
        <v>85</v>
      </c>
      <c r="V85" s="35" t="str">
        <f t="shared" si="15"/>
        <v>t85:t113</v>
      </c>
      <c r="W85" s="36">
        <f t="shared" ca="1" si="16"/>
        <v>3.4090996997303169E-2</v>
      </c>
      <c r="X85" s="12">
        <f t="shared" si="17"/>
        <v>85</v>
      </c>
    </row>
    <row r="86" spans="8:24" x14ac:dyDescent="0.25">
      <c r="H86" s="35">
        <v>84</v>
      </c>
      <c r="I86" s="35">
        <f t="shared" si="19"/>
        <v>76</v>
      </c>
      <c r="J86" s="35">
        <f t="shared" si="19"/>
        <v>68</v>
      </c>
      <c r="K86" s="35">
        <f t="shared" si="19"/>
        <v>60</v>
      </c>
      <c r="L86" s="35">
        <f t="shared" si="19"/>
        <v>52</v>
      </c>
      <c r="M86" s="35">
        <f t="shared" si="19"/>
        <v>44</v>
      </c>
      <c r="N86" s="36">
        <f t="shared" si="13"/>
        <v>3.7242904602407333E-2</v>
      </c>
      <c r="O86" s="36">
        <f t="shared" si="12"/>
        <v>0</v>
      </c>
      <c r="P86" s="36">
        <f t="shared" si="12"/>
        <v>0</v>
      </c>
      <c r="Q86" s="36">
        <f t="shared" si="12"/>
        <v>0</v>
      </c>
      <c r="R86" s="36">
        <f t="shared" si="12"/>
        <v>0</v>
      </c>
      <c r="S86" s="36">
        <f t="shared" si="12"/>
        <v>0</v>
      </c>
      <c r="T86" s="36">
        <f t="shared" si="14"/>
        <v>3.7242904602407333E-2</v>
      </c>
      <c r="U86" s="35">
        <v>86</v>
      </c>
      <c r="V86" s="35" t="str">
        <f t="shared" si="15"/>
        <v>t86:t114</v>
      </c>
      <c r="W86" s="36">
        <f t="shared" ca="1" si="16"/>
        <v>3.38555132799883E-2</v>
      </c>
      <c r="X86" s="12">
        <f t="shared" si="17"/>
        <v>86</v>
      </c>
    </row>
    <row r="87" spans="8:24" x14ac:dyDescent="0.25">
      <c r="H87" s="35">
        <v>85</v>
      </c>
      <c r="I87" s="35">
        <f t="shared" si="19"/>
        <v>77</v>
      </c>
      <c r="J87" s="35">
        <f t="shared" si="19"/>
        <v>69</v>
      </c>
      <c r="K87" s="35">
        <f t="shared" si="19"/>
        <v>61</v>
      </c>
      <c r="L87" s="35">
        <f t="shared" si="19"/>
        <v>53</v>
      </c>
      <c r="M87" s="35">
        <f t="shared" si="19"/>
        <v>45</v>
      </c>
      <c r="N87" s="36">
        <f t="shared" si="13"/>
        <v>3.6985649068928171E-2</v>
      </c>
      <c r="O87" s="36">
        <f t="shared" si="12"/>
        <v>0</v>
      </c>
      <c r="P87" s="36">
        <f t="shared" si="12"/>
        <v>0</v>
      </c>
      <c r="Q87" s="36">
        <f t="shared" si="12"/>
        <v>0</v>
      </c>
      <c r="R87" s="36">
        <f t="shared" si="12"/>
        <v>0</v>
      </c>
      <c r="S87" s="36">
        <f t="shared" si="12"/>
        <v>0</v>
      </c>
      <c r="T87" s="36">
        <f t="shared" si="14"/>
        <v>3.6985649068928171E-2</v>
      </c>
      <c r="U87" s="35">
        <v>87</v>
      </c>
      <c r="V87" s="35" t="str">
        <f t="shared" si="15"/>
        <v>t87:t115</v>
      </c>
      <c r="W87" s="36">
        <f t="shared" ca="1" si="16"/>
        <v>3.3621656167525285E-2</v>
      </c>
      <c r="X87" s="12">
        <f t="shared" si="17"/>
        <v>87</v>
      </c>
    </row>
    <row r="88" spans="8:24" x14ac:dyDescent="0.25">
      <c r="H88" s="35">
        <v>86</v>
      </c>
      <c r="I88" s="35">
        <f t="shared" si="19"/>
        <v>78</v>
      </c>
      <c r="J88" s="35">
        <f t="shared" si="19"/>
        <v>70</v>
      </c>
      <c r="K88" s="35">
        <f t="shared" si="19"/>
        <v>62</v>
      </c>
      <c r="L88" s="35">
        <f t="shared" si="19"/>
        <v>54</v>
      </c>
      <c r="M88" s="35">
        <f t="shared" si="19"/>
        <v>46</v>
      </c>
      <c r="N88" s="36">
        <f t="shared" si="13"/>
        <v>3.6730170529220355E-2</v>
      </c>
      <c r="O88" s="36">
        <f t="shared" si="12"/>
        <v>0</v>
      </c>
      <c r="P88" s="36">
        <f t="shared" si="12"/>
        <v>0</v>
      </c>
      <c r="Q88" s="36">
        <f t="shared" si="12"/>
        <v>0</v>
      </c>
      <c r="R88" s="36">
        <f t="shared" si="12"/>
        <v>0</v>
      </c>
      <c r="S88" s="36">
        <f t="shared" si="12"/>
        <v>0</v>
      </c>
      <c r="T88" s="36">
        <f t="shared" si="14"/>
        <v>3.6730170529220355E-2</v>
      </c>
      <c r="U88" s="35">
        <v>88</v>
      </c>
      <c r="V88" s="35" t="str">
        <f t="shared" si="15"/>
        <v>t88:t116</v>
      </c>
      <c r="W88" s="36">
        <f t="shared" ca="1" si="16"/>
        <v>3.33894144241337E-2</v>
      </c>
      <c r="X88" s="12">
        <f t="shared" si="17"/>
        <v>88</v>
      </c>
    </row>
    <row r="89" spans="8:24" x14ac:dyDescent="0.25">
      <c r="H89" s="35">
        <v>87</v>
      </c>
      <c r="I89" s="35">
        <f t="shared" si="19"/>
        <v>79</v>
      </c>
      <c r="J89" s="35">
        <f t="shared" si="19"/>
        <v>71</v>
      </c>
      <c r="K89" s="35">
        <f t="shared" si="19"/>
        <v>63</v>
      </c>
      <c r="L89" s="35">
        <f t="shared" si="19"/>
        <v>55</v>
      </c>
      <c r="M89" s="35">
        <f t="shared" si="19"/>
        <v>47</v>
      </c>
      <c r="N89" s="36">
        <f t="shared" si="13"/>
        <v>3.6476456708691311E-2</v>
      </c>
      <c r="O89" s="36">
        <f t="shared" si="12"/>
        <v>0</v>
      </c>
      <c r="P89" s="36">
        <f t="shared" si="12"/>
        <v>0</v>
      </c>
      <c r="Q89" s="36">
        <f t="shared" si="12"/>
        <v>0</v>
      </c>
      <c r="R89" s="36">
        <f t="shared" si="12"/>
        <v>0</v>
      </c>
      <c r="S89" s="36">
        <f t="shared" si="12"/>
        <v>0</v>
      </c>
      <c r="T89" s="36">
        <f t="shared" si="14"/>
        <v>3.6476456708691311E-2</v>
      </c>
      <c r="U89" s="35">
        <v>89</v>
      </c>
      <c r="V89" s="35" t="str">
        <f t="shared" si="15"/>
        <v>t89:t117</v>
      </c>
      <c r="W89" s="36">
        <f t="shared" ca="1" si="16"/>
        <v>3.3158776891644301E-2</v>
      </c>
      <c r="X89" s="12">
        <f t="shared" si="17"/>
        <v>89</v>
      </c>
    </row>
    <row r="90" spans="8:24" x14ac:dyDescent="0.25">
      <c r="H90" s="35">
        <v>88</v>
      </c>
      <c r="I90" s="35">
        <f t="shared" si="19"/>
        <v>80</v>
      </c>
      <c r="J90" s="35">
        <f t="shared" si="19"/>
        <v>72</v>
      </c>
      <c r="K90" s="35">
        <f t="shared" si="19"/>
        <v>64</v>
      </c>
      <c r="L90" s="35">
        <f t="shared" si="19"/>
        <v>56</v>
      </c>
      <c r="M90" s="35">
        <f t="shared" si="19"/>
        <v>48</v>
      </c>
      <c r="N90" s="36">
        <f t="shared" si="13"/>
        <v>3.6224495417535273E-2</v>
      </c>
      <c r="O90" s="36">
        <f t="shared" si="12"/>
        <v>0</v>
      </c>
      <c r="P90" s="36">
        <f t="shared" si="12"/>
        <v>0</v>
      </c>
      <c r="Q90" s="36">
        <f t="shared" si="12"/>
        <v>0</v>
      </c>
      <c r="R90" s="36">
        <f t="shared" si="12"/>
        <v>0</v>
      </c>
      <c r="S90" s="36">
        <f t="shared" si="12"/>
        <v>0</v>
      </c>
      <c r="T90" s="36">
        <f t="shared" si="14"/>
        <v>3.6224495417535273E-2</v>
      </c>
      <c r="U90" s="35">
        <v>90</v>
      </c>
      <c r="V90" s="35" t="str">
        <f t="shared" si="15"/>
        <v>t90:t118</v>
      </c>
      <c r="W90" s="36">
        <f t="shared" ca="1" si="16"/>
        <v>3.2929732488962957E-2</v>
      </c>
      <c r="X90" s="12">
        <f t="shared" si="17"/>
        <v>90</v>
      </c>
    </row>
    <row r="91" spans="8:24" x14ac:dyDescent="0.25">
      <c r="H91" s="35">
        <v>89</v>
      </c>
      <c r="I91" s="35">
        <f t="shared" si="19"/>
        <v>81</v>
      </c>
      <c r="J91" s="35">
        <f t="shared" si="19"/>
        <v>73</v>
      </c>
      <c r="K91" s="35">
        <f t="shared" si="19"/>
        <v>65</v>
      </c>
      <c r="L91" s="35">
        <f t="shared" si="19"/>
        <v>57</v>
      </c>
      <c r="M91" s="35">
        <f t="shared" si="19"/>
        <v>49</v>
      </c>
      <c r="N91" s="36">
        <f t="shared" si="13"/>
        <v>3.5974274550147574E-2</v>
      </c>
      <c r="O91" s="36">
        <f t="shared" si="12"/>
        <v>0</v>
      </c>
      <c r="P91" s="36">
        <f t="shared" si="12"/>
        <v>0</v>
      </c>
      <c r="Q91" s="36">
        <f t="shared" si="12"/>
        <v>0</v>
      </c>
      <c r="R91" s="36">
        <f t="shared" si="12"/>
        <v>0</v>
      </c>
      <c r="S91" s="36">
        <f t="shared" si="12"/>
        <v>0</v>
      </c>
      <c r="T91" s="36">
        <f t="shared" si="14"/>
        <v>3.5974274550147574E-2</v>
      </c>
      <c r="U91" s="35">
        <v>91</v>
      </c>
      <c r="V91" s="35" t="str">
        <f t="shared" si="15"/>
        <v>t91:t119</v>
      </c>
      <c r="W91" s="36">
        <f t="shared" ca="1" si="16"/>
        <v>3.2702270211538258E-2</v>
      </c>
      <c r="X91" s="12">
        <f t="shared" si="17"/>
        <v>91</v>
      </c>
    </row>
    <row r="92" spans="8:24" x14ac:dyDescent="0.25">
      <c r="H92" s="35">
        <v>90</v>
      </c>
      <c r="I92" s="35">
        <f t="shared" si="19"/>
        <v>82</v>
      </c>
      <c r="J92" s="35">
        <f t="shared" si="19"/>
        <v>74</v>
      </c>
      <c r="K92" s="35">
        <f t="shared" si="19"/>
        <v>66</v>
      </c>
      <c r="L92" s="35">
        <f t="shared" si="19"/>
        <v>58</v>
      </c>
      <c r="M92" s="35">
        <f t="shared" si="19"/>
        <v>50</v>
      </c>
      <c r="N92" s="36">
        <f t="shared" si="13"/>
        <v>3.5725782084543106E-2</v>
      </c>
      <c r="O92" s="36">
        <f t="shared" si="12"/>
        <v>0</v>
      </c>
      <c r="P92" s="36">
        <f t="shared" si="12"/>
        <v>0</v>
      </c>
      <c r="Q92" s="36">
        <f t="shared" si="12"/>
        <v>0</v>
      </c>
      <c r="R92" s="36">
        <f t="shared" si="12"/>
        <v>0</v>
      </c>
      <c r="S92" s="36">
        <f t="shared" si="12"/>
        <v>0</v>
      </c>
      <c r="T92" s="36">
        <f t="shared" si="14"/>
        <v>3.5725782084543106E-2</v>
      </c>
      <c r="U92" s="35">
        <v>92</v>
      </c>
      <c r="V92" s="35" t="str">
        <f t="shared" si="15"/>
        <v>t92:t120</v>
      </c>
      <c r="W92" s="36">
        <f t="shared" ca="1" si="16"/>
        <v>3.2476379130832775E-2</v>
      </c>
      <c r="X92" s="12">
        <f t="shared" si="17"/>
        <v>92</v>
      </c>
    </row>
    <row r="93" spans="8:24" x14ac:dyDescent="0.25">
      <c r="H93" s="35">
        <v>91</v>
      </c>
      <c r="I93" s="35">
        <f t="shared" si="19"/>
        <v>83</v>
      </c>
      <c r="J93" s="35">
        <f t="shared" si="19"/>
        <v>75</v>
      </c>
      <c r="K93" s="35">
        <f t="shared" si="19"/>
        <v>67</v>
      </c>
      <c r="L93" s="35">
        <f t="shared" si="19"/>
        <v>59</v>
      </c>
      <c r="M93" s="35">
        <f t="shared" si="19"/>
        <v>51</v>
      </c>
      <c r="N93" s="36">
        <f t="shared" si="13"/>
        <v>3.5479006081778661E-2</v>
      </c>
      <c r="O93" s="36">
        <f t="shared" si="12"/>
        <v>0</v>
      </c>
      <c r="P93" s="36">
        <f t="shared" si="12"/>
        <v>0</v>
      </c>
      <c r="Q93" s="36">
        <f t="shared" si="12"/>
        <v>0</v>
      </c>
      <c r="R93" s="36">
        <f t="shared" si="12"/>
        <v>0</v>
      </c>
      <c r="S93" s="36">
        <f t="shared" si="12"/>
        <v>0</v>
      </c>
      <c r="T93" s="36">
        <f t="shared" si="14"/>
        <v>3.5479006081778661E-2</v>
      </c>
      <c r="U93" s="35">
        <v>93</v>
      </c>
      <c r="V93" s="35" t="str">
        <f t="shared" si="15"/>
        <v>t93:t121</v>
      </c>
      <c r="W93" s="36">
        <f t="shared" ca="1" si="16"/>
        <v>3.2252048393798E-2</v>
      </c>
      <c r="X93" s="12">
        <f t="shared" si="17"/>
        <v>93</v>
      </c>
    </row>
    <row r="94" spans="8:24" x14ac:dyDescent="0.25">
      <c r="H94" s="35">
        <v>92</v>
      </c>
      <c r="I94" s="35">
        <f t="shared" si="19"/>
        <v>84</v>
      </c>
      <c r="J94" s="35">
        <f t="shared" si="19"/>
        <v>76</v>
      </c>
      <c r="K94" s="35">
        <f t="shared" si="19"/>
        <v>68</v>
      </c>
      <c r="L94" s="35">
        <f t="shared" si="19"/>
        <v>60</v>
      </c>
      <c r="M94" s="35">
        <f t="shared" si="19"/>
        <v>52</v>
      </c>
      <c r="N94" s="36">
        <f t="shared" si="13"/>
        <v>3.5233934685379345E-2</v>
      </c>
      <c r="O94" s="36">
        <f t="shared" si="12"/>
        <v>0</v>
      </c>
      <c r="P94" s="36">
        <f t="shared" si="12"/>
        <v>0</v>
      </c>
      <c r="Q94" s="36">
        <f t="shared" si="12"/>
        <v>0</v>
      </c>
      <c r="R94" s="36">
        <f t="shared" si="12"/>
        <v>0</v>
      </c>
      <c r="S94" s="36">
        <f t="shared" si="12"/>
        <v>0</v>
      </c>
      <c r="T94" s="36">
        <f t="shared" si="14"/>
        <v>3.5233934685379345E-2</v>
      </c>
      <c r="U94" s="35">
        <v>94</v>
      </c>
      <c r="V94" s="35" t="str">
        <f t="shared" si="15"/>
        <v>t94:t122</v>
      </c>
      <c r="W94" s="36">
        <f t="shared" ca="1" si="16"/>
        <v>3.20292672223529E-2</v>
      </c>
      <c r="X94" s="12">
        <f t="shared" si="17"/>
        <v>94</v>
      </c>
    </row>
    <row r="95" spans="8:24" x14ac:dyDescent="0.25">
      <c r="H95" s="35">
        <v>93</v>
      </c>
      <c r="I95" s="35">
        <f t="shared" si="19"/>
        <v>85</v>
      </c>
      <c r="J95" s="35">
        <f t="shared" si="19"/>
        <v>77</v>
      </c>
      <c r="K95" s="35">
        <f t="shared" si="19"/>
        <v>69</v>
      </c>
      <c r="L95" s="35">
        <f t="shared" si="19"/>
        <v>61</v>
      </c>
      <c r="M95" s="35">
        <f t="shared" si="19"/>
        <v>53</v>
      </c>
      <c r="N95" s="36">
        <f t="shared" si="13"/>
        <v>3.4990556120768915E-2</v>
      </c>
      <c r="O95" s="36">
        <f t="shared" si="12"/>
        <v>0</v>
      </c>
      <c r="P95" s="36">
        <f t="shared" si="12"/>
        <v>0</v>
      </c>
      <c r="Q95" s="36">
        <f t="shared" si="12"/>
        <v>0</v>
      </c>
      <c r="R95" s="36">
        <f t="shared" si="12"/>
        <v>0</v>
      </c>
      <c r="S95" s="36">
        <f t="shared" si="12"/>
        <v>0</v>
      </c>
      <c r="T95" s="36">
        <f t="shared" si="14"/>
        <v>3.4990556120768915E-2</v>
      </c>
      <c r="U95" s="35">
        <v>95</v>
      </c>
      <c r="V95" s="35" t="str">
        <f t="shared" si="15"/>
        <v>t95:t123</v>
      </c>
      <c r="W95" s="36">
        <f t="shared" ca="1" si="16"/>
        <v>3.1808024912866099E-2</v>
      </c>
      <c r="X95" s="12">
        <f t="shared" si="17"/>
        <v>95</v>
      </c>
    </row>
    <row r="96" spans="8:24" x14ac:dyDescent="0.25">
      <c r="H96" s="35">
        <v>94</v>
      </c>
      <c r="I96" s="35">
        <f t="shared" si="19"/>
        <v>86</v>
      </c>
      <c r="J96" s="35">
        <f t="shared" si="19"/>
        <v>78</v>
      </c>
      <c r="K96" s="35">
        <f t="shared" si="19"/>
        <v>70</v>
      </c>
      <c r="L96" s="35">
        <f t="shared" si="19"/>
        <v>62</v>
      </c>
      <c r="M96" s="35">
        <f t="shared" si="19"/>
        <v>54</v>
      </c>
      <c r="N96" s="36">
        <f t="shared" si="13"/>
        <v>3.4748858694704045E-2</v>
      </c>
      <c r="O96" s="36">
        <f t="shared" si="12"/>
        <v>0</v>
      </c>
      <c r="P96" s="36">
        <f t="shared" si="12"/>
        <v>0</v>
      </c>
      <c r="Q96" s="36">
        <f t="shared" si="12"/>
        <v>0</v>
      </c>
      <c r="R96" s="36">
        <f t="shared" si="12"/>
        <v>0</v>
      </c>
      <c r="S96" s="36">
        <f t="shared" si="12"/>
        <v>0</v>
      </c>
      <c r="T96" s="36">
        <f t="shared" si="14"/>
        <v>3.4748858694704045E-2</v>
      </c>
      <c r="U96" s="35">
        <v>96</v>
      </c>
      <c r="V96" s="35" t="str">
        <f t="shared" si="15"/>
        <v>t96:t124</v>
      </c>
      <c r="W96" s="36">
        <f t="shared" ca="1" si="16"/>
        <v>3.1588310835641599E-2</v>
      </c>
      <c r="X96" s="12">
        <f t="shared" si="17"/>
        <v>96</v>
      </c>
    </row>
    <row r="97" spans="8:24" x14ac:dyDescent="0.25">
      <c r="H97" s="35">
        <v>95</v>
      </c>
      <c r="I97" s="35">
        <f t="shared" si="19"/>
        <v>87</v>
      </c>
      <c r="J97" s="35">
        <f t="shared" si="19"/>
        <v>79</v>
      </c>
      <c r="K97" s="35">
        <f t="shared" si="19"/>
        <v>71</v>
      </c>
      <c r="L97" s="35">
        <f t="shared" si="19"/>
        <v>63</v>
      </c>
      <c r="M97" s="35">
        <f t="shared" si="19"/>
        <v>55</v>
      </c>
      <c r="N97" s="36">
        <f t="shared" si="13"/>
        <v>3.4508830794712585E-2</v>
      </c>
      <c r="O97" s="36">
        <f t="shared" si="12"/>
        <v>0</v>
      </c>
      <c r="P97" s="36">
        <f t="shared" si="12"/>
        <v>0</v>
      </c>
      <c r="Q97" s="36">
        <f t="shared" si="12"/>
        <v>0</v>
      </c>
      <c r="R97" s="36">
        <f t="shared" si="12"/>
        <v>0</v>
      </c>
      <c r="S97" s="36">
        <f t="shared" si="12"/>
        <v>0</v>
      </c>
      <c r="T97" s="36">
        <f t="shared" si="14"/>
        <v>3.4508830794712585E-2</v>
      </c>
      <c r="U97" s="35">
        <v>97</v>
      </c>
      <c r="V97" s="35" t="str">
        <f t="shared" si="15"/>
        <v>t97:t125</v>
      </c>
      <c r="W97" s="36">
        <f t="shared" ca="1" si="16"/>
        <v>3.1370114434408083E-2</v>
      </c>
      <c r="X97" s="12">
        <f t="shared" si="17"/>
        <v>97</v>
      </c>
    </row>
    <row r="98" spans="8:24" x14ac:dyDescent="0.25">
      <c r="H98" s="35">
        <v>96</v>
      </c>
      <c r="I98" s="35">
        <f t="shared" si="19"/>
        <v>88</v>
      </c>
      <c r="J98" s="35">
        <f t="shared" si="19"/>
        <v>80</v>
      </c>
      <c r="K98" s="35">
        <f t="shared" si="19"/>
        <v>72</v>
      </c>
      <c r="L98" s="35">
        <f t="shared" si="19"/>
        <v>64</v>
      </c>
      <c r="M98" s="35">
        <f t="shared" si="19"/>
        <v>56</v>
      </c>
      <c r="N98" s="36">
        <f t="shared" si="13"/>
        <v>3.4270460888535553E-2</v>
      </c>
      <c r="O98" s="36">
        <f t="shared" si="12"/>
        <v>0</v>
      </c>
      <c r="P98" s="36">
        <f t="shared" si="12"/>
        <v>0</v>
      </c>
      <c r="Q98" s="36">
        <f t="shared" si="12"/>
        <v>0</v>
      </c>
      <c r="R98" s="36">
        <f t="shared" si="12"/>
        <v>0</v>
      </c>
      <c r="S98" s="36">
        <f t="shared" si="12"/>
        <v>0</v>
      </c>
      <c r="T98" s="36">
        <f t="shared" si="14"/>
        <v>3.4270460888535553E-2</v>
      </c>
      <c r="U98" s="35">
        <v>98</v>
      </c>
      <c r="V98" s="35" t="str">
        <f t="shared" si="15"/>
        <v>t98:t126</v>
      </c>
      <c r="W98" s="36">
        <f t="shared" ca="1" si="16"/>
        <v>3.1153425225811701E-2</v>
      </c>
      <c r="X98" s="12">
        <f t="shared" si="17"/>
        <v>98</v>
      </c>
    </row>
    <row r="99" spans="8:24" x14ac:dyDescent="0.25">
      <c r="H99" s="35">
        <v>97</v>
      </c>
      <c r="I99" s="35">
        <f t="shared" si="19"/>
        <v>89</v>
      </c>
      <c r="J99" s="35">
        <f t="shared" si="19"/>
        <v>81</v>
      </c>
      <c r="K99" s="35">
        <f t="shared" si="19"/>
        <v>73</v>
      </c>
      <c r="L99" s="35">
        <f t="shared" si="19"/>
        <v>65</v>
      </c>
      <c r="M99" s="35">
        <f t="shared" si="19"/>
        <v>57</v>
      </c>
      <c r="N99" s="36">
        <f t="shared" si="13"/>
        <v>3.4033737523573103E-2</v>
      </c>
      <c r="O99" s="36">
        <f t="shared" si="12"/>
        <v>0</v>
      </c>
      <c r="P99" s="36">
        <f t="shared" si="12"/>
        <v>0</v>
      </c>
      <c r="Q99" s="36">
        <f t="shared" si="12"/>
        <v>0</v>
      </c>
      <c r="R99" s="36">
        <f t="shared" si="12"/>
        <v>0</v>
      </c>
      <c r="S99" s="36">
        <f t="shared" si="12"/>
        <v>0</v>
      </c>
      <c r="T99" s="36">
        <f t="shared" si="14"/>
        <v>3.4033737523573103E-2</v>
      </c>
      <c r="U99" s="35">
        <v>99</v>
      </c>
      <c r="V99" s="35" t="str">
        <f t="shared" si="15"/>
        <v>t99:t127</v>
      </c>
      <c r="W99" s="36">
        <f t="shared" ca="1" si="16"/>
        <v>3.0938232798912443E-2</v>
      </c>
      <c r="X99" s="12">
        <f t="shared" si="17"/>
        <v>99</v>
      </c>
    </row>
    <row r="100" spans="8:24" x14ac:dyDescent="0.25">
      <c r="H100" s="35">
        <v>98</v>
      </c>
      <c r="I100" s="35">
        <f t="shared" ref="I100:M115" si="20">IF(H100&lt;$B$9,0,H100-$B$9)</f>
        <v>90</v>
      </c>
      <c r="J100" s="35">
        <f t="shared" si="20"/>
        <v>82</v>
      </c>
      <c r="K100" s="35">
        <f t="shared" si="20"/>
        <v>74</v>
      </c>
      <c r="L100" s="35">
        <f t="shared" si="20"/>
        <v>66</v>
      </c>
      <c r="M100" s="35">
        <f t="shared" si="20"/>
        <v>58</v>
      </c>
      <c r="N100" s="36">
        <f t="shared" si="13"/>
        <v>3.37986493263343E-2</v>
      </c>
      <c r="O100" s="36">
        <f t="shared" si="12"/>
        <v>0</v>
      </c>
      <c r="P100" s="36">
        <f t="shared" si="12"/>
        <v>0</v>
      </c>
      <c r="Q100" s="36">
        <f t="shared" si="12"/>
        <v>0</v>
      </c>
      <c r="R100" s="36">
        <f t="shared" si="12"/>
        <v>0</v>
      </c>
      <c r="S100" s="36">
        <f t="shared" si="12"/>
        <v>0</v>
      </c>
      <c r="T100" s="36">
        <f t="shared" si="14"/>
        <v>3.37986493263343E-2</v>
      </c>
      <c r="U100" s="35">
        <v>100</v>
      </c>
      <c r="V100" s="35" t="str">
        <f t="shared" si="15"/>
        <v>t100:t128</v>
      </c>
      <c r="W100" s="36">
        <f t="shared" ca="1" si="16"/>
        <v>3.0724526814683913E-2</v>
      </c>
      <c r="X100" s="12">
        <f t="shared" si="17"/>
        <v>100</v>
      </c>
    </row>
    <row r="101" spans="8:24" x14ac:dyDescent="0.25">
      <c r="H101" s="35">
        <v>99</v>
      </c>
      <c r="I101" s="35">
        <f t="shared" si="20"/>
        <v>91</v>
      </c>
      <c r="J101" s="35">
        <f t="shared" si="20"/>
        <v>83</v>
      </c>
      <c r="K101" s="35">
        <f t="shared" si="20"/>
        <v>75</v>
      </c>
      <c r="L101" s="35">
        <f t="shared" si="20"/>
        <v>67</v>
      </c>
      <c r="M101" s="35">
        <f t="shared" si="20"/>
        <v>59</v>
      </c>
      <c r="N101" s="36">
        <f t="shared" si="13"/>
        <v>3.3565185001890624E-2</v>
      </c>
      <c r="O101" s="36">
        <f t="shared" si="12"/>
        <v>0</v>
      </c>
      <c r="P101" s="36">
        <f t="shared" si="12"/>
        <v>0</v>
      </c>
      <c r="Q101" s="36">
        <f t="shared" si="12"/>
        <v>0</v>
      </c>
      <c r="R101" s="36">
        <f t="shared" si="12"/>
        <v>0</v>
      </c>
      <c r="S101" s="36">
        <f t="shared" si="12"/>
        <v>0</v>
      </c>
      <c r="T101" s="36">
        <f t="shared" si="14"/>
        <v>3.3565185001890624E-2</v>
      </c>
      <c r="U101" s="35">
        <v>101</v>
      </c>
      <c r="V101" s="35" t="str">
        <f t="shared" si="15"/>
        <v>t101:t129</v>
      </c>
      <c r="W101" s="36">
        <f t="shared" ca="1" si="16"/>
        <v>3.0512297005516571E-2</v>
      </c>
      <c r="X101" s="12">
        <f t="shared" si="17"/>
        <v>101</v>
      </c>
    </row>
    <row r="102" spans="8:24" x14ac:dyDescent="0.25">
      <c r="H102" s="35">
        <v>100</v>
      </c>
      <c r="I102" s="35">
        <f t="shared" si="20"/>
        <v>92</v>
      </c>
      <c r="J102" s="35">
        <f t="shared" si="20"/>
        <v>84</v>
      </c>
      <c r="K102" s="35">
        <f t="shared" si="20"/>
        <v>76</v>
      </c>
      <c r="L102" s="35">
        <f t="shared" si="20"/>
        <v>68</v>
      </c>
      <c r="M102" s="35">
        <f t="shared" si="20"/>
        <v>60</v>
      </c>
      <c r="N102" s="36">
        <f t="shared" si="13"/>
        <v>3.3333333333333333E-2</v>
      </c>
      <c r="O102" s="36">
        <f t="shared" si="12"/>
        <v>0</v>
      </c>
      <c r="P102" s="36">
        <f t="shared" si="12"/>
        <v>0</v>
      </c>
      <c r="Q102" s="36">
        <f t="shared" si="12"/>
        <v>0</v>
      </c>
      <c r="R102" s="36">
        <f t="shared" si="12"/>
        <v>0</v>
      </c>
      <c r="S102" s="36">
        <f t="shared" si="12"/>
        <v>0</v>
      </c>
      <c r="T102" s="36">
        <f t="shared" si="14"/>
        <v>3.3333333333333333E-2</v>
      </c>
      <c r="U102" s="35">
        <v>102</v>
      </c>
      <c r="V102" s="35" t="str">
        <f t="shared" si="15"/>
        <v>t102:t130</v>
      </c>
      <c r="W102" s="36">
        <f t="shared" ca="1" si="16"/>
        <v>3.0301533174724442E-2</v>
      </c>
      <c r="X102" s="12">
        <f t="shared" si="17"/>
        <v>102</v>
      </c>
    </row>
    <row r="103" spans="8:24" x14ac:dyDescent="0.25">
      <c r="H103" s="35">
        <v>101</v>
      </c>
      <c r="I103" s="35">
        <f t="shared" si="20"/>
        <v>93</v>
      </c>
      <c r="J103" s="35">
        <f t="shared" si="20"/>
        <v>85</v>
      </c>
      <c r="K103" s="35">
        <f t="shared" si="20"/>
        <v>77</v>
      </c>
      <c r="L103" s="35">
        <f t="shared" si="20"/>
        <v>69</v>
      </c>
      <c r="M103" s="35">
        <f t="shared" si="20"/>
        <v>61</v>
      </c>
      <c r="N103" s="36">
        <f t="shared" si="13"/>
        <v>3.3103083181234533E-2</v>
      </c>
      <c r="O103" s="36">
        <f t="shared" si="12"/>
        <v>0</v>
      </c>
      <c r="P103" s="36">
        <f t="shared" si="12"/>
        <v>0</v>
      </c>
      <c r="Q103" s="36">
        <f t="shared" si="12"/>
        <v>0</v>
      </c>
      <c r="R103" s="36">
        <f t="shared" si="12"/>
        <v>0</v>
      </c>
      <c r="S103" s="36">
        <f t="shared" si="12"/>
        <v>0</v>
      </c>
      <c r="T103" s="36">
        <f t="shared" si="14"/>
        <v>3.3103083181234533E-2</v>
      </c>
      <c r="U103" s="35">
        <v>103</v>
      </c>
      <c r="V103" s="35" t="str">
        <f t="shared" si="15"/>
        <v>t103:t131</v>
      </c>
      <c r="W103" s="36">
        <f t="shared" ca="1" si="16"/>
        <v>3.0092225196055224E-2</v>
      </c>
      <c r="X103" s="12">
        <f t="shared" si="17"/>
        <v>103</v>
      </c>
    </row>
    <row r="104" spans="8:24" x14ac:dyDescent="0.25">
      <c r="H104" s="35">
        <v>102</v>
      </c>
      <c r="I104" s="35">
        <f t="shared" si="20"/>
        <v>94</v>
      </c>
      <c r="J104" s="35">
        <f t="shared" si="20"/>
        <v>86</v>
      </c>
      <c r="K104" s="35">
        <f t="shared" si="20"/>
        <v>78</v>
      </c>
      <c r="L104" s="35">
        <f t="shared" si="20"/>
        <v>70</v>
      </c>
      <c r="M104" s="35">
        <f t="shared" si="20"/>
        <v>62</v>
      </c>
      <c r="N104" s="36">
        <f t="shared" si="13"/>
        <v>3.2874423483111967E-2</v>
      </c>
      <c r="O104" s="36">
        <f t="shared" ref="O104:S154" si="21">IF(H104&lt;$B$9,0,(C$4*(1-C$5)/(100*C$6*C$7))*EXP(-C$8*I104))</f>
        <v>0</v>
      </c>
      <c r="P104" s="36">
        <f t="shared" si="21"/>
        <v>0</v>
      </c>
      <c r="Q104" s="36">
        <f t="shared" si="21"/>
        <v>0</v>
      </c>
      <c r="R104" s="36">
        <f t="shared" si="21"/>
        <v>0</v>
      </c>
      <c r="S104" s="36">
        <f t="shared" si="21"/>
        <v>0</v>
      </c>
      <c r="T104" s="36">
        <f t="shared" si="14"/>
        <v>3.2874423483111967E-2</v>
      </c>
      <c r="U104" s="35">
        <v>104</v>
      </c>
      <c r="V104" s="35" t="str">
        <f t="shared" si="15"/>
        <v>t104:t132</v>
      </c>
      <c r="W104" s="36">
        <f t="shared" ca="1" si="16"/>
        <v>2.988436301320373E-2</v>
      </c>
      <c r="X104" s="12">
        <f t="shared" si="17"/>
        <v>104</v>
      </c>
    </row>
    <row r="105" spans="8:24" x14ac:dyDescent="0.25">
      <c r="H105" s="35">
        <v>103</v>
      </c>
      <c r="I105" s="35">
        <f t="shared" si="20"/>
        <v>95</v>
      </c>
      <c r="J105" s="35">
        <f t="shared" si="20"/>
        <v>87</v>
      </c>
      <c r="K105" s="35">
        <f t="shared" si="20"/>
        <v>79</v>
      </c>
      <c r="L105" s="35">
        <f t="shared" si="20"/>
        <v>71</v>
      </c>
      <c r="M105" s="35">
        <f t="shared" si="20"/>
        <v>63</v>
      </c>
      <c r="N105" s="36">
        <f t="shared" si="13"/>
        <v>3.2647343252897559E-2</v>
      </c>
      <c r="O105" s="36">
        <f t="shared" si="21"/>
        <v>0</v>
      </c>
      <c r="P105" s="36">
        <f t="shared" si="21"/>
        <v>0</v>
      </c>
      <c r="Q105" s="36">
        <f t="shared" si="21"/>
        <v>0</v>
      </c>
      <c r="R105" s="36">
        <f t="shared" si="21"/>
        <v>0</v>
      </c>
      <c r="S105" s="36">
        <f t="shared" si="21"/>
        <v>0</v>
      </c>
      <c r="T105" s="36">
        <f t="shared" si="14"/>
        <v>3.2647343252897559E-2</v>
      </c>
      <c r="U105" s="35">
        <v>105</v>
      </c>
      <c r="V105" s="35" t="str">
        <f t="shared" si="15"/>
        <v>t105:t133</v>
      </c>
      <c r="W105" s="36">
        <f t="shared" ca="1" si="16"/>
        <v>2.9677936639328745E-2</v>
      </c>
      <c r="X105" s="12">
        <f t="shared" si="17"/>
        <v>105</v>
      </c>
    </row>
    <row r="106" spans="8:24" x14ac:dyDescent="0.25">
      <c r="H106" s="35">
        <v>104</v>
      </c>
      <c r="I106" s="35">
        <f t="shared" si="20"/>
        <v>96</v>
      </c>
      <c r="J106" s="35">
        <f t="shared" si="20"/>
        <v>88</v>
      </c>
      <c r="K106" s="35">
        <f t="shared" si="20"/>
        <v>80</v>
      </c>
      <c r="L106" s="35">
        <f t="shared" si="20"/>
        <v>72</v>
      </c>
      <c r="M106" s="35">
        <f t="shared" si="20"/>
        <v>64</v>
      </c>
      <c r="N106" s="36">
        <f t="shared" si="13"/>
        <v>3.242183158040951E-2</v>
      </c>
      <c r="O106" s="36">
        <f t="shared" si="21"/>
        <v>0</v>
      </c>
      <c r="P106" s="36">
        <f t="shared" si="21"/>
        <v>0</v>
      </c>
      <c r="Q106" s="36">
        <f t="shared" si="21"/>
        <v>0</v>
      </c>
      <c r="R106" s="36">
        <f t="shared" si="21"/>
        <v>0</v>
      </c>
      <c r="S106" s="36">
        <f t="shared" si="21"/>
        <v>0</v>
      </c>
      <c r="T106" s="36">
        <f t="shared" si="14"/>
        <v>3.242183158040951E-2</v>
      </c>
      <c r="U106" s="35">
        <v>106</v>
      </c>
      <c r="V106" s="35" t="str">
        <f t="shared" si="15"/>
        <v>t106:t134</v>
      </c>
      <c r="W106" s="36">
        <f t="shared" ca="1" si="16"/>
        <v>2.9472936156573218E-2</v>
      </c>
      <c r="X106" s="12">
        <f t="shared" si="17"/>
        <v>106</v>
      </c>
    </row>
    <row r="107" spans="8:24" x14ac:dyDescent="0.25">
      <c r="H107" s="35">
        <v>105</v>
      </c>
      <c r="I107" s="35">
        <f t="shared" si="20"/>
        <v>97</v>
      </c>
      <c r="J107" s="35">
        <f t="shared" si="20"/>
        <v>89</v>
      </c>
      <c r="K107" s="35">
        <f t="shared" si="20"/>
        <v>81</v>
      </c>
      <c r="L107" s="35">
        <f t="shared" si="20"/>
        <v>73</v>
      </c>
      <c r="M107" s="35">
        <f t="shared" si="20"/>
        <v>65</v>
      </c>
      <c r="N107" s="36">
        <f t="shared" si="13"/>
        <v>3.2197877630828188E-2</v>
      </c>
      <c r="O107" s="36">
        <f t="shared" si="21"/>
        <v>0</v>
      </c>
      <c r="P107" s="36">
        <f t="shared" si="21"/>
        <v>0</v>
      </c>
      <c r="Q107" s="36">
        <f t="shared" si="21"/>
        <v>0</v>
      </c>
      <c r="R107" s="36">
        <f t="shared" si="21"/>
        <v>0</v>
      </c>
      <c r="S107" s="36">
        <f t="shared" si="21"/>
        <v>0</v>
      </c>
      <c r="T107" s="36">
        <f t="shared" si="14"/>
        <v>3.2197877630828188E-2</v>
      </c>
      <c r="U107" s="35">
        <v>107</v>
      </c>
      <c r="V107" s="35" t="str">
        <f t="shared" si="15"/>
        <v>t107:t135</v>
      </c>
      <c r="W107" s="36">
        <f t="shared" ca="1" si="16"/>
        <v>2.9269351715587748E-2</v>
      </c>
      <c r="X107" s="12">
        <f t="shared" si="17"/>
        <v>107</v>
      </c>
    </row>
    <row r="108" spans="8:24" x14ac:dyDescent="0.25">
      <c r="H108" s="35">
        <v>106</v>
      </c>
      <c r="I108" s="35">
        <f t="shared" si="20"/>
        <v>98</v>
      </c>
      <c r="J108" s="35">
        <f t="shared" si="20"/>
        <v>90</v>
      </c>
      <c r="K108" s="35">
        <f t="shared" si="20"/>
        <v>82</v>
      </c>
      <c r="L108" s="35">
        <f t="shared" si="20"/>
        <v>74</v>
      </c>
      <c r="M108" s="35">
        <f t="shared" si="20"/>
        <v>66</v>
      </c>
      <c r="N108" s="36">
        <f t="shared" si="13"/>
        <v>3.1975470644175476E-2</v>
      </c>
      <c r="O108" s="36">
        <f t="shared" si="21"/>
        <v>0</v>
      </c>
      <c r="P108" s="36">
        <f t="shared" si="21"/>
        <v>0</v>
      </c>
      <c r="Q108" s="36">
        <f t="shared" si="21"/>
        <v>0</v>
      </c>
      <c r="R108" s="36">
        <f t="shared" si="21"/>
        <v>0</v>
      </c>
      <c r="S108" s="36">
        <f t="shared" si="21"/>
        <v>0</v>
      </c>
      <c r="T108" s="36">
        <f t="shared" si="14"/>
        <v>3.1975470644175476E-2</v>
      </c>
      <c r="U108" s="35">
        <v>108</v>
      </c>
      <c r="V108" s="35" t="str">
        <f t="shared" si="15"/>
        <v>t108:t136</v>
      </c>
      <c r="W108" s="36">
        <f t="shared" ca="1" si="16"/>
        <v>2.906717353505732E-2</v>
      </c>
      <c r="X108" s="12">
        <f t="shared" si="17"/>
        <v>108</v>
      </c>
    </row>
    <row r="109" spans="8:24" x14ac:dyDescent="0.25">
      <c r="H109" s="35">
        <v>107</v>
      </c>
      <c r="I109" s="35">
        <f t="shared" si="20"/>
        <v>99</v>
      </c>
      <c r="J109" s="35">
        <f t="shared" si="20"/>
        <v>91</v>
      </c>
      <c r="K109" s="35">
        <f t="shared" si="20"/>
        <v>83</v>
      </c>
      <c r="L109" s="35">
        <f t="shared" si="20"/>
        <v>75</v>
      </c>
      <c r="M109" s="35">
        <f t="shared" si="20"/>
        <v>67</v>
      </c>
      <c r="N109" s="36">
        <f t="shared" si="13"/>
        <v>3.1754599934797914E-2</v>
      </c>
      <c r="O109" s="36">
        <f t="shared" si="21"/>
        <v>0</v>
      </c>
      <c r="P109" s="36">
        <f t="shared" si="21"/>
        <v>0</v>
      </c>
      <c r="Q109" s="36">
        <f t="shared" si="21"/>
        <v>0</v>
      </c>
      <c r="R109" s="36">
        <f t="shared" si="21"/>
        <v>0</v>
      </c>
      <c r="S109" s="36">
        <f t="shared" si="21"/>
        <v>0</v>
      </c>
      <c r="T109" s="36">
        <f t="shared" si="14"/>
        <v>3.1754599934797914E-2</v>
      </c>
      <c r="U109" s="35">
        <v>109</v>
      </c>
      <c r="V109" s="35" t="str">
        <f t="shared" si="15"/>
        <v>t109:t137</v>
      </c>
      <c r="W109" s="36">
        <f t="shared" ca="1" si="16"/>
        <v>2.8866391901231442E-2</v>
      </c>
      <c r="X109" s="12">
        <f t="shared" si="17"/>
        <v>109</v>
      </c>
    </row>
    <row r="110" spans="8:24" x14ac:dyDescent="0.25">
      <c r="H110" s="35">
        <v>108</v>
      </c>
      <c r="I110" s="35">
        <f t="shared" si="20"/>
        <v>100</v>
      </c>
      <c r="J110" s="35">
        <f t="shared" si="20"/>
        <v>92</v>
      </c>
      <c r="K110" s="35">
        <f t="shared" si="20"/>
        <v>84</v>
      </c>
      <c r="L110" s="35">
        <f t="shared" si="20"/>
        <v>76</v>
      </c>
      <c r="M110" s="35">
        <f t="shared" si="20"/>
        <v>68</v>
      </c>
      <c r="N110" s="36">
        <f t="shared" si="13"/>
        <v>3.1535254890853195E-2</v>
      </c>
      <c r="O110" s="36">
        <f t="shared" si="21"/>
        <v>0</v>
      </c>
      <c r="P110" s="36">
        <f t="shared" si="21"/>
        <v>0</v>
      </c>
      <c r="Q110" s="36">
        <f t="shared" si="21"/>
        <v>0</v>
      </c>
      <c r="R110" s="36">
        <f t="shared" si="21"/>
        <v>0</v>
      </c>
      <c r="S110" s="36">
        <f t="shared" si="21"/>
        <v>0</v>
      </c>
      <c r="T110" s="36">
        <f t="shared" si="14"/>
        <v>3.1535254890853195E-2</v>
      </c>
      <c r="U110" s="35">
        <v>110</v>
      </c>
      <c r="V110" s="35" t="str">
        <f t="shared" si="15"/>
        <v>t110:t138</v>
      </c>
      <c r="W110" s="36">
        <f t="shared" ca="1" si="16"/>
        <v>2.8666997167457377E-2</v>
      </c>
      <c r="X110" s="12">
        <f t="shared" si="17"/>
        <v>110</v>
      </c>
    </row>
    <row r="111" spans="8:24" x14ac:dyDescent="0.25">
      <c r="H111" s="35">
        <v>109</v>
      </c>
      <c r="I111" s="35">
        <f t="shared" si="20"/>
        <v>101</v>
      </c>
      <c r="J111" s="35">
        <f t="shared" si="20"/>
        <v>93</v>
      </c>
      <c r="K111" s="35">
        <f t="shared" si="20"/>
        <v>85</v>
      </c>
      <c r="L111" s="35">
        <f t="shared" si="20"/>
        <v>77</v>
      </c>
      <c r="M111" s="35">
        <f t="shared" si="20"/>
        <v>69</v>
      </c>
      <c r="N111" s="36">
        <f t="shared" si="13"/>
        <v>3.1317424973800391E-2</v>
      </c>
      <c r="O111" s="36">
        <f t="shared" si="21"/>
        <v>0</v>
      </c>
      <c r="P111" s="36">
        <f t="shared" si="21"/>
        <v>0</v>
      </c>
      <c r="Q111" s="36">
        <f t="shared" si="21"/>
        <v>0</v>
      </c>
      <c r="R111" s="36">
        <f t="shared" si="21"/>
        <v>0</v>
      </c>
      <c r="S111" s="36">
        <f t="shared" si="21"/>
        <v>0</v>
      </c>
      <c r="T111" s="36">
        <f t="shared" si="14"/>
        <v>3.1317424973800391E-2</v>
      </c>
      <c r="U111" s="35">
        <v>111</v>
      </c>
      <c r="V111" s="35" t="str">
        <f t="shared" si="15"/>
        <v>t111:t139</v>
      </c>
      <c r="W111" s="36">
        <f t="shared" ca="1" si="16"/>
        <v>2.8468979753716685E-2</v>
      </c>
      <c r="X111" s="12">
        <f t="shared" si="17"/>
        <v>111</v>
      </c>
    </row>
    <row r="112" spans="8:24" x14ac:dyDescent="0.25">
      <c r="H112" s="35">
        <v>110</v>
      </c>
      <c r="I112" s="35">
        <f t="shared" si="20"/>
        <v>102</v>
      </c>
      <c r="J112" s="35">
        <f t="shared" si="20"/>
        <v>94</v>
      </c>
      <c r="K112" s="35">
        <f t="shared" si="20"/>
        <v>86</v>
      </c>
      <c r="L112" s="35">
        <f t="shared" si="20"/>
        <v>78</v>
      </c>
      <c r="M112" s="35">
        <f t="shared" si="20"/>
        <v>70</v>
      </c>
      <c r="N112" s="36">
        <f t="shared" si="13"/>
        <v>3.1101099717893581E-2</v>
      </c>
      <c r="O112" s="36">
        <f t="shared" si="21"/>
        <v>0</v>
      </c>
      <c r="P112" s="36">
        <f t="shared" si="21"/>
        <v>0</v>
      </c>
      <c r="Q112" s="36">
        <f t="shared" si="21"/>
        <v>0</v>
      </c>
      <c r="R112" s="36">
        <f t="shared" si="21"/>
        <v>0</v>
      </c>
      <c r="S112" s="36">
        <f t="shared" si="21"/>
        <v>0</v>
      </c>
      <c r="T112" s="36">
        <f t="shared" si="14"/>
        <v>3.1101099717893581E-2</v>
      </c>
      <c r="U112" s="35">
        <v>112</v>
      </c>
      <c r="V112" s="35" t="str">
        <f t="shared" si="15"/>
        <v>t112:t140</v>
      </c>
      <c r="W112" s="36">
        <f t="shared" ca="1" si="16"/>
        <v>2.8272330146164957E-2</v>
      </c>
      <c r="X112" s="12">
        <f t="shared" si="17"/>
        <v>112</v>
      </c>
    </row>
    <row r="113" spans="8:24" x14ac:dyDescent="0.25">
      <c r="H113" s="35">
        <v>111</v>
      </c>
      <c r="I113" s="35">
        <f t="shared" si="20"/>
        <v>103</v>
      </c>
      <c r="J113" s="35">
        <f t="shared" si="20"/>
        <v>95</v>
      </c>
      <c r="K113" s="35">
        <f t="shared" si="20"/>
        <v>87</v>
      </c>
      <c r="L113" s="35">
        <f t="shared" si="20"/>
        <v>79</v>
      </c>
      <c r="M113" s="35">
        <f t="shared" si="20"/>
        <v>71</v>
      </c>
      <c r="N113" s="36">
        <f t="shared" si="13"/>
        <v>3.0886268729679027E-2</v>
      </c>
      <c r="O113" s="36">
        <f t="shared" si="21"/>
        <v>0</v>
      </c>
      <c r="P113" s="36">
        <f t="shared" si="21"/>
        <v>0</v>
      </c>
      <c r="Q113" s="36">
        <f t="shared" si="21"/>
        <v>0</v>
      </c>
      <c r="R113" s="36">
        <f t="shared" si="21"/>
        <v>0</v>
      </c>
      <c r="S113" s="36">
        <f t="shared" si="21"/>
        <v>0</v>
      </c>
      <c r="T113" s="36">
        <f t="shared" si="14"/>
        <v>3.0886268729679027E-2</v>
      </c>
      <c r="U113" s="35">
        <v>113</v>
      </c>
      <c r="V113" s="35" t="str">
        <f t="shared" si="15"/>
        <v>t113:t141</v>
      </c>
      <c r="W113" s="36">
        <f t="shared" ca="1" si="16"/>
        <v>2.8077038896674691E-2</v>
      </c>
      <c r="X113" s="12">
        <f t="shared" si="17"/>
        <v>113</v>
      </c>
    </row>
    <row r="114" spans="8:24" x14ac:dyDescent="0.25">
      <c r="H114" s="35">
        <v>112</v>
      </c>
      <c r="I114" s="35">
        <f t="shared" si="20"/>
        <v>104</v>
      </c>
      <c r="J114" s="35">
        <f t="shared" si="20"/>
        <v>96</v>
      </c>
      <c r="K114" s="35">
        <f t="shared" si="20"/>
        <v>88</v>
      </c>
      <c r="L114" s="35">
        <f t="shared" si="20"/>
        <v>80</v>
      </c>
      <c r="M114" s="35">
        <f t="shared" si="20"/>
        <v>72</v>
      </c>
      <c r="N114" s="36">
        <f t="shared" si="13"/>
        <v>3.0672921687495833E-2</v>
      </c>
      <c r="O114" s="36">
        <f t="shared" si="21"/>
        <v>0</v>
      </c>
      <c r="P114" s="36">
        <f t="shared" si="21"/>
        <v>0</v>
      </c>
      <c r="Q114" s="36">
        <f t="shared" si="21"/>
        <v>0</v>
      </c>
      <c r="R114" s="36">
        <f t="shared" si="21"/>
        <v>0</v>
      </c>
      <c r="S114" s="36">
        <f t="shared" si="21"/>
        <v>0</v>
      </c>
      <c r="T114" s="36">
        <f t="shared" si="14"/>
        <v>3.0672921687495833E-2</v>
      </c>
      <c r="U114" s="35">
        <v>114</v>
      </c>
      <c r="V114" s="35" t="str">
        <f t="shared" si="15"/>
        <v>t114:t142</v>
      </c>
      <c r="W114" s="36">
        <f t="shared" ca="1" si="16"/>
        <v>2.7883096622381396E-2</v>
      </c>
      <c r="X114" s="12">
        <f t="shared" si="17"/>
        <v>114</v>
      </c>
    </row>
    <row r="115" spans="8:24" x14ac:dyDescent="0.25">
      <c r="H115" s="35">
        <v>113</v>
      </c>
      <c r="I115" s="35">
        <f t="shared" si="20"/>
        <v>105</v>
      </c>
      <c r="J115" s="35">
        <f t="shared" si="20"/>
        <v>97</v>
      </c>
      <c r="K115" s="35">
        <f t="shared" si="20"/>
        <v>89</v>
      </c>
      <c r="L115" s="35">
        <f t="shared" si="20"/>
        <v>81</v>
      </c>
      <c r="M115" s="35">
        <f t="shared" si="20"/>
        <v>73</v>
      </c>
      <c r="N115" s="36">
        <f t="shared" si="13"/>
        <v>3.0461048340980016E-2</v>
      </c>
      <c r="O115" s="36">
        <f t="shared" si="21"/>
        <v>0</v>
      </c>
      <c r="P115" s="36">
        <f t="shared" si="21"/>
        <v>0</v>
      </c>
      <c r="Q115" s="36">
        <f t="shared" si="21"/>
        <v>0</v>
      </c>
      <c r="R115" s="36">
        <f t="shared" si="21"/>
        <v>0</v>
      </c>
      <c r="S115" s="36">
        <f t="shared" si="21"/>
        <v>0</v>
      </c>
      <c r="T115" s="36">
        <f t="shared" si="14"/>
        <v>3.0461048340980016E-2</v>
      </c>
      <c r="U115" s="35">
        <v>115</v>
      </c>
      <c r="V115" s="35" t="str">
        <f t="shared" si="15"/>
        <v>t115:t143</v>
      </c>
      <c r="W115" s="36">
        <f t="shared" ca="1" si="16"/>
        <v>2.7690494005232727E-2</v>
      </c>
      <c r="X115" s="12">
        <f t="shared" si="17"/>
        <v>115</v>
      </c>
    </row>
    <row r="116" spans="8:24" x14ac:dyDescent="0.25">
      <c r="H116" s="35">
        <v>114</v>
      </c>
      <c r="I116" s="35">
        <f t="shared" ref="I116:M131" si="22">IF(H116&lt;$B$9,0,H116-$B$9)</f>
        <v>106</v>
      </c>
      <c r="J116" s="35">
        <f t="shared" si="22"/>
        <v>98</v>
      </c>
      <c r="K116" s="35">
        <f t="shared" si="22"/>
        <v>90</v>
      </c>
      <c r="L116" s="35">
        <f t="shared" si="22"/>
        <v>82</v>
      </c>
      <c r="M116" s="35">
        <f t="shared" si="22"/>
        <v>74</v>
      </c>
      <c r="N116" s="36">
        <f t="shared" si="13"/>
        <v>3.0250638510572025E-2</v>
      </c>
      <c r="O116" s="36">
        <f t="shared" si="21"/>
        <v>0</v>
      </c>
      <c r="P116" s="36">
        <f t="shared" si="21"/>
        <v>0</v>
      </c>
      <c r="Q116" s="36">
        <f t="shared" si="21"/>
        <v>0</v>
      </c>
      <c r="R116" s="36">
        <f t="shared" si="21"/>
        <v>0</v>
      </c>
      <c r="S116" s="36">
        <f t="shared" si="21"/>
        <v>0</v>
      </c>
      <c r="T116" s="36">
        <f t="shared" si="14"/>
        <v>3.0250638510572025E-2</v>
      </c>
      <c r="U116" s="35">
        <v>116</v>
      </c>
      <c r="V116" s="35" t="str">
        <f t="shared" si="15"/>
        <v>t116:t144</v>
      </c>
      <c r="W116" s="36">
        <f t="shared" ca="1" si="16"/>
        <v>2.7499221791540854E-2</v>
      </c>
      <c r="X116" s="12">
        <f t="shared" si="17"/>
        <v>116</v>
      </c>
    </row>
    <row r="117" spans="8:24" x14ac:dyDescent="0.25">
      <c r="H117" s="35">
        <v>115</v>
      </c>
      <c r="I117" s="35">
        <f t="shared" si="22"/>
        <v>107</v>
      </c>
      <c r="J117" s="35">
        <f t="shared" si="22"/>
        <v>99</v>
      </c>
      <c r="K117" s="35">
        <f t="shared" si="22"/>
        <v>91</v>
      </c>
      <c r="L117" s="35">
        <f t="shared" si="22"/>
        <v>83</v>
      </c>
      <c r="M117" s="35">
        <f t="shared" si="22"/>
        <v>75</v>
      </c>
      <c r="N117" s="36">
        <f t="shared" si="13"/>
        <v>3.0041682087027677E-2</v>
      </c>
      <c r="O117" s="36">
        <f t="shared" si="21"/>
        <v>0</v>
      </c>
      <c r="P117" s="36">
        <f t="shared" si="21"/>
        <v>0</v>
      </c>
      <c r="Q117" s="36">
        <f t="shared" si="21"/>
        <v>0</v>
      </c>
      <c r="R117" s="36">
        <f t="shared" si="21"/>
        <v>0</v>
      </c>
      <c r="S117" s="36">
        <f t="shared" si="21"/>
        <v>0</v>
      </c>
      <c r="T117" s="36">
        <f t="shared" si="14"/>
        <v>3.0041682087027677E-2</v>
      </c>
      <c r="U117" s="35">
        <v>117</v>
      </c>
      <c r="V117" s="35" t="str">
        <f t="shared" si="15"/>
        <v>t117:t145</v>
      </c>
      <c r="W117" s="36">
        <f t="shared" ca="1" si="16"/>
        <v>2.7309270791537821E-2</v>
      </c>
      <c r="X117" s="12">
        <f t="shared" si="17"/>
        <v>117</v>
      </c>
    </row>
    <row r="118" spans="8:24" x14ac:dyDescent="0.25">
      <c r="H118" s="35">
        <v>116</v>
      </c>
      <c r="I118" s="35">
        <f t="shared" si="22"/>
        <v>108</v>
      </c>
      <c r="J118" s="35">
        <f t="shared" si="22"/>
        <v>100</v>
      </c>
      <c r="K118" s="35">
        <f t="shared" si="22"/>
        <v>92</v>
      </c>
      <c r="L118" s="35">
        <f t="shared" si="22"/>
        <v>84</v>
      </c>
      <c r="M118" s="35">
        <f t="shared" si="22"/>
        <v>76</v>
      </c>
      <c r="N118" s="36">
        <f t="shared" si="13"/>
        <v>2.983416903093241E-2</v>
      </c>
      <c r="O118" s="36">
        <f t="shared" si="21"/>
        <v>0</v>
      </c>
      <c r="P118" s="36">
        <f t="shared" si="21"/>
        <v>0</v>
      </c>
      <c r="Q118" s="36">
        <f t="shared" si="21"/>
        <v>0</v>
      </c>
      <c r="R118" s="36">
        <f t="shared" si="21"/>
        <v>0</v>
      </c>
      <c r="S118" s="36">
        <f t="shared" si="21"/>
        <v>0</v>
      </c>
      <c r="T118" s="36">
        <f t="shared" si="14"/>
        <v>2.983416903093241E-2</v>
      </c>
      <c r="U118" s="35">
        <v>118</v>
      </c>
      <c r="V118" s="35" t="str">
        <f t="shared" si="15"/>
        <v>t118:t146</v>
      </c>
      <c r="W118" s="36">
        <f t="shared" ca="1" si="16"/>
        <v>2.7120631878934053E-2</v>
      </c>
      <c r="X118" s="12">
        <f t="shared" si="17"/>
        <v>118</v>
      </c>
    </row>
    <row r="119" spans="8:24" x14ac:dyDescent="0.25">
      <c r="H119" s="35">
        <v>117</v>
      </c>
      <c r="I119" s="35">
        <f t="shared" si="22"/>
        <v>109</v>
      </c>
      <c r="J119" s="35">
        <f t="shared" si="22"/>
        <v>101</v>
      </c>
      <c r="K119" s="35">
        <f t="shared" si="22"/>
        <v>93</v>
      </c>
      <c r="L119" s="35">
        <f t="shared" si="22"/>
        <v>85</v>
      </c>
      <c r="M119" s="35">
        <f t="shared" si="22"/>
        <v>77</v>
      </c>
      <c r="N119" s="36">
        <f t="shared" si="13"/>
        <v>2.9628089372219005E-2</v>
      </c>
      <c r="O119" s="36">
        <f t="shared" si="21"/>
        <v>0</v>
      </c>
      <c r="P119" s="36">
        <f t="shared" si="21"/>
        <v>0</v>
      </c>
      <c r="Q119" s="36">
        <f t="shared" si="21"/>
        <v>0</v>
      </c>
      <c r="R119" s="36">
        <f t="shared" si="21"/>
        <v>0</v>
      </c>
      <c r="S119" s="36">
        <f t="shared" si="21"/>
        <v>0</v>
      </c>
      <c r="T119" s="36">
        <f t="shared" si="14"/>
        <v>2.9628089372219005E-2</v>
      </c>
      <c r="U119" s="35">
        <v>119</v>
      </c>
      <c r="V119" s="35" t="str">
        <f t="shared" si="15"/>
        <v>t119:t147</v>
      </c>
      <c r="W119" s="36">
        <f t="shared" ca="1" si="16"/>
        <v>2.6933295990479843E-2</v>
      </c>
      <c r="X119" s="12">
        <f t="shared" si="17"/>
        <v>119</v>
      </c>
    </row>
    <row r="120" spans="8:24" x14ac:dyDescent="0.25">
      <c r="H120" s="35">
        <v>118</v>
      </c>
      <c r="I120" s="35">
        <f t="shared" si="22"/>
        <v>110</v>
      </c>
      <c r="J120" s="35">
        <f t="shared" si="22"/>
        <v>102</v>
      </c>
      <c r="K120" s="35">
        <f t="shared" si="22"/>
        <v>94</v>
      </c>
      <c r="L120" s="35">
        <f t="shared" si="22"/>
        <v>86</v>
      </c>
      <c r="M120" s="35">
        <f t="shared" si="22"/>
        <v>78</v>
      </c>
      <c r="N120" s="36">
        <f t="shared" si="13"/>
        <v>2.9423433209688495E-2</v>
      </c>
      <c r="O120" s="36">
        <f t="shared" si="21"/>
        <v>0</v>
      </c>
      <c r="P120" s="36">
        <f t="shared" si="21"/>
        <v>0</v>
      </c>
      <c r="Q120" s="36">
        <f t="shared" si="21"/>
        <v>0</v>
      </c>
      <c r="R120" s="36">
        <f t="shared" si="21"/>
        <v>0</v>
      </c>
      <c r="S120" s="36">
        <f t="shared" si="21"/>
        <v>0</v>
      </c>
      <c r="T120" s="36">
        <f t="shared" si="14"/>
        <v>2.9423433209688495E-2</v>
      </c>
      <c r="U120" s="35">
        <v>120</v>
      </c>
      <c r="V120" s="35" t="str">
        <f t="shared" si="15"/>
        <v>t120:t148</v>
      </c>
      <c r="W120" s="36">
        <f t="shared" ca="1" si="16"/>
        <v>2.6747254125529942E-2</v>
      </c>
      <c r="X120" s="12">
        <f t="shared" si="17"/>
        <v>120</v>
      </c>
    </row>
    <row r="121" spans="8:24" x14ac:dyDescent="0.25">
      <c r="H121" s="35">
        <v>119</v>
      </c>
      <c r="I121" s="35">
        <f t="shared" si="22"/>
        <v>111</v>
      </c>
      <c r="J121" s="35">
        <f t="shared" si="22"/>
        <v>103</v>
      </c>
      <c r="K121" s="35">
        <f t="shared" si="22"/>
        <v>95</v>
      </c>
      <c r="L121" s="35">
        <f t="shared" si="22"/>
        <v>87</v>
      </c>
      <c r="M121" s="35">
        <f t="shared" si="22"/>
        <v>79</v>
      </c>
      <c r="N121" s="36">
        <f t="shared" si="13"/>
        <v>2.9220190710534499E-2</v>
      </c>
      <c r="O121" s="36">
        <f t="shared" si="21"/>
        <v>0</v>
      </c>
      <c r="P121" s="36">
        <f t="shared" si="21"/>
        <v>0</v>
      </c>
      <c r="Q121" s="36">
        <f t="shared" si="21"/>
        <v>0</v>
      </c>
      <c r="R121" s="36">
        <f t="shared" si="21"/>
        <v>0</v>
      </c>
      <c r="S121" s="36">
        <f t="shared" si="21"/>
        <v>0</v>
      </c>
      <c r="T121" s="36">
        <f t="shared" si="14"/>
        <v>2.9220190710534499E-2</v>
      </c>
      <c r="U121" s="35">
        <v>121</v>
      </c>
      <c r="V121" s="35" t="str">
        <f t="shared" si="15"/>
        <v>t121:t149</v>
      </c>
      <c r="W121" s="36">
        <f t="shared" ca="1" si="16"/>
        <v>2.6562497345611079E-2</v>
      </c>
      <c r="X121" s="12">
        <f t="shared" si="17"/>
        <v>121</v>
      </c>
    </row>
    <row r="122" spans="8:24" x14ac:dyDescent="0.25">
      <c r="H122" s="35">
        <v>120</v>
      </c>
      <c r="I122" s="35">
        <f t="shared" si="22"/>
        <v>112</v>
      </c>
      <c r="J122" s="35">
        <f t="shared" si="22"/>
        <v>104</v>
      </c>
      <c r="K122" s="35">
        <f t="shared" si="22"/>
        <v>96</v>
      </c>
      <c r="L122" s="35">
        <f t="shared" si="22"/>
        <v>88</v>
      </c>
      <c r="M122" s="35">
        <f t="shared" si="22"/>
        <v>80</v>
      </c>
      <c r="N122" s="36">
        <f t="shared" si="13"/>
        <v>2.9018352109870804E-2</v>
      </c>
      <c r="O122" s="36">
        <f t="shared" si="21"/>
        <v>0</v>
      </c>
      <c r="P122" s="36">
        <f t="shared" si="21"/>
        <v>0</v>
      </c>
      <c r="Q122" s="36">
        <f t="shared" si="21"/>
        <v>0</v>
      </c>
      <c r="R122" s="36">
        <f t="shared" si="21"/>
        <v>0</v>
      </c>
      <c r="S122" s="36">
        <f t="shared" si="21"/>
        <v>0</v>
      </c>
      <c r="T122" s="36">
        <f t="shared" si="14"/>
        <v>2.9018352109870804E-2</v>
      </c>
      <c r="U122" s="35">
        <v>122</v>
      </c>
      <c r="V122" s="35" t="str">
        <f t="shared" si="15"/>
        <v>t122:t150</v>
      </c>
      <c r="W122" s="36">
        <f t="shared" ca="1" si="16"/>
        <v>2.6379016773992549E-2</v>
      </c>
      <c r="X122" s="12">
        <f t="shared" si="17"/>
        <v>122</v>
      </c>
    </row>
    <row r="123" spans="8:24" x14ac:dyDescent="0.25">
      <c r="H123" s="35">
        <v>121</v>
      </c>
      <c r="I123" s="35">
        <f t="shared" si="22"/>
        <v>113</v>
      </c>
      <c r="J123" s="35">
        <f t="shared" si="22"/>
        <v>105</v>
      </c>
      <c r="K123" s="35">
        <f t="shared" si="22"/>
        <v>97</v>
      </c>
      <c r="L123" s="35">
        <f t="shared" si="22"/>
        <v>89</v>
      </c>
      <c r="M123" s="35">
        <f t="shared" si="22"/>
        <v>81</v>
      </c>
      <c r="N123" s="36">
        <f t="shared" si="13"/>
        <v>2.8817907710262172E-2</v>
      </c>
      <c r="O123" s="36">
        <f t="shared" si="21"/>
        <v>0</v>
      </c>
      <c r="P123" s="36">
        <f t="shared" si="21"/>
        <v>0</v>
      </c>
      <c r="Q123" s="36">
        <f t="shared" si="21"/>
        <v>0</v>
      </c>
      <c r="R123" s="36">
        <f t="shared" si="21"/>
        <v>0</v>
      </c>
      <c r="S123" s="36">
        <f t="shared" si="21"/>
        <v>0</v>
      </c>
      <c r="T123" s="36">
        <f t="shared" si="14"/>
        <v>2.8817907710262172E-2</v>
      </c>
      <c r="U123" s="35">
        <v>123</v>
      </c>
      <c r="V123" s="35" t="str">
        <f t="shared" si="15"/>
        <v>t123:t151</v>
      </c>
      <c r="W123" s="36">
        <f t="shared" ca="1" si="16"/>
        <v>2.619680359525969E-2</v>
      </c>
      <c r="X123" s="12">
        <f t="shared" si="17"/>
        <v>123</v>
      </c>
    </row>
    <row r="124" spans="8:24" x14ac:dyDescent="0.25">
      <c r="H124" s="35">
        <v>122</v>
      </c>
      <c r="I124" s="35">
        <f t="shared" si="22"/>
        <v>114</v>
      </c>
      <c r="J124" s="35">
        <f t="shared" si="22"/>
        <v>106</v>
      </c>
      <c r="K124" s="35">
        <f t="shared" si="22"/>
        <v>98</v>
      </c>
      <c r="L124" s="35">
        <f t="shared" si="22"/>
        <v>90</v>
      </c>
      <c r="M124" s="35">
        <f t="shared" si="22"/>
        <v>82</v>
      </c>
      <c r="N124" s="36">
        <f t="shared" si="13"/>
        <v>2.8618847881258458E-2</v>
      </c>
      <c r="O124" s="36">
        <f t="shared" si="21"/>
        <v>0</v>
      </c>
      <c r="P124" s="36">
        <f t="shared" si="21"/>
        <v>0</v>
      </c>
      <c r="Q124" s="36">
        <f t="shared" si="21"/>
        <v>0</v>
      </c>
      <c r="R124" s="36">
        <f t="shared" si="21"/>
        <v>0</v>
      </c>
      <c r="S124" s="36">
        <f t="shared" si="21"/>
        <v>0</v>
      </c>
      <c r="T124" s="36">
        <f t="shared" si="14"/>
        <v>2.8618847881258458E-2</v>
      </c>
      <c r="U124" s="35">
        <v>124</v>
      </c>
      <c r="V124" s="35" t="str">
        <f t="shared" si="15"/>
        <v>t124:t152</v>
      </c>
      <c r="W124" s="36">
        <f t="shared" ca="1" si="16"/>
        <v>2.6015849054890357E-2</v>
      </c>
      <c r="X124" s="12">
        <f t="shared" si="17"/>
        <v>124</v>
      </c>
    </row>
    <row r="125" spans="8:24" x14ac:dyDescent="0.25">
      <c r="H125" s="35">
        <v>123</v>
      </c>
      <c r="I125" s="35">
        <f t="shared" si="22"/>
        <v>115</v>
      </c>
      <c r="J125" s="35">
        <f t="shared" si="22"/>
        <v>107</v>
      </c>
      <c r="K125" s="35">
        <f t="shared" si="22"/>
        <v>99</v>
      </c>
      <c r="L125" s="35">
        <f t="shared" si="22"/>
        <v>91</v>
      </c>
      <c r="M125" s="35">
        <f t="shared" si="22"/>
        <v>83</v>
      </c>
      <c r="N125" s="36">
        <f t="shared" si="13"/>
        <v>2.842116305893189E-2</v>
      </c>
      <c r="O125" s="36">
        <f t="shared" si="21"/>
        <v>0</v>
      </c>
      <c r="P125" s="36">
        <f t="shared" si="21"/>
        <v>0</v>
      </c>
      <c r="Q125" s="36">
        <f t="shared" si="21"/>
        <v>0</v>
      </c>
      <c r="R125" s="36">
        <f t="shared" si="21"/>
        <v>0</v>
      </c>
      <c r="S125" s="36">
        <f t="shared" si="21"/>
        <v>0</v>
      </c>
      <c r="T125" s="36">
        <f t="shared" si="14"/>
        <v>2.842116305893189E-2</v>
      </c>
      <c r="U125" s="35">
        <v>125</v>
      </c>
      <c r="V125" s="35" t="str">
        <f t="shared" si="15"/>
        <v>t125:t153</v>
      </c>
      <c r="W125" s="36">
        <f t="shared" ca="1" si="16"/>
        <v>2.5836144458834316E-2</v>
      </c>
      <c r="X125" s="12">
        <f t="shared" si="17"/>
        <v>125</v>
      </c>
    </row>
    <row r="126" spans="8:24" x14ac:dyDescent="0.25">
      <c r="H126" s="35">
        <v>124</v>
      </c>
      <c r="I126" s="35">
        <f t="shared" si="22"/>
        <v>116</v>
      </c>
      <c r="J126" s="35">
        <f t="shared" si="22"/>
        <v>108</v>
      </c>
      <c r="K126" s="35">
        <f t="shared" si="22"/>
        <v>100</v>
      </c>
      <c r="L126" s="35">
        <f t="shared" si="22"/>
        <v>92</v>
      </c>
      <c r="M126" s="35">
        <f t="shared" si="22"/>
        <v>84</v>
      </c>
      <c r="N126" s="36">
        <f t="shared" si="13"/>
        <v>2.8224843745417571E-2</v>
      </c>
      <c r="O126" s="36">
        <f t="shared" si="21"/>
        <v>0</v>
      </c>
      <c r="P126" s="36">
        <f t="shared" si="21"/>
        <v>0</v>
      </c>
      <c r="Q126" s="36">
        <f t="shared" si="21"/>
        <v>0</v>
      </c>
      <c r="R126" s="36">
        <f t="shared" si="21"/>
        <v>0</v>
      </c>
      <c r="S126" s="36">
        <f t="shared" si="21"/>
        <v>0</v>
      </c>
      <c r="T126" s="36">
        <f t="shared" si="14"/>
        <v>2.8224843745417571E-2</v>
      </c>
      <c r="U126" s="35">
        <v>126</v>
      </c>
      <c r="V126" s="35" t="str">
        <f t="shared" si="15"/>
        <v>t126:t154</v>
      </c>
      <c r="W126" s="36">
        <f t="shared" ca="1" si="16"/>
        <v>2.5657681173095526E-2</v>
      </c>
      <c r="X126" s="12">
        <f t="shared" si="17"/>
        <v>126</v>
      </c>
    </row>
    <row r="127" spans="8:24" x14ac:dyDescent="0.25">
      <c r="H127" s="35">
        <v>125</v>
      </c>
      <c r="I127" s="35">
        <f t="shared" si="22"/>
        <v>117</v>
      </c>
      <c r="J127" s="35">
        <f t="shared" si="22"/>
        <v>109</v>
      </c>
      <c r="K127" s="35">
        <f t="shared" si="22"/>
        <v>101</v>
      </c>
      <c r="L127" s="35">
        <f t="shared" si="22"/>
        <v>93</v>
      </c>
      <c r="M127" s="35">
        <f t="shared" si="22"/>
        <v>85</v>
      </c>
      <c r="N127" s="36">
        <f t="shared" si="13"/>
        <v>2.8029880508457148E-2</v>
      </c>
      <c r="O127" s="36">
        <f t="shared" si="21"/>
        <v>0</v>
      </c>
      <c r="P127" s="36">
        <f t="shared" si="21"/>
        <v>0</v>
      </c>
      <c r="Q127" s="36">
        <f t="shared" si="21"/>
        <v>0</v>
      </c>
      <c r="R127" s="36">
        <f t="shared" si="21"/>
        <v>0</v>
      </c>
      <c r="S127" s="36">
        <f t="shared" si="21"/>
        <v>0</v>
      </c>
      <c r="T127" s="36">
        <f t="shared" si="14"/>
        <v>2.8029880508457148E-2</v>
      </c>
      <c r="U127" s="35">
        <v>127</v>
      </c>
      <c r="V127" s="35" t="str">
        <f t="shared" si="15"/>
        <v>t127:t155</v>
      </c>
      <c r="W127" s="36">
        <f t="shared" ca="1" si="16"/>
        <v>2.5480450623317288E-2</v>
      </c>
      <c r="X127" s="12">
        <f t="shared" si="17"/>
        <v>127</v>
      </c>
    </row>
    <row r="128" spans="8:24" x14ac:dyDescent="0.25">
      <c r="H128" s="35">
        <v>126</v>
      </c>
      <c r="I128" s="35">
        <f t="shared" si="22"/>
        <v>118</v>
      </c>
      <c r="J128" s="35">
        <f t="shared" si="22"/>
        <v>110</v>
      </c>
      <c r="K128" s="35">
        <f t="shared" si="22"/>
        <v>102</v>
      </c>
      <c r="L128" s="35">
        <f t="shared" si="22"/>
        <v>94</v>
      </c>
      <c r="M128" s="35">
        <f t="shared" si="22"/>
        <v>86</v>
      </c>
      <c r="N128" s="36">
        <f t="shared" si="13"/>
        <v>2.7836263980945644E-2</v>
      </c>
      <c r="O128" s="36">
        <f t="shared" si="21"/>
        <v>0</v>
      </c>
      <c r="P128" s="36">
        <f t="shared" si="21"/>
        <v>0</v>
      </c>
      <c r="Q128" s="36">
        <f t="shared" si="21"/>
        <v>0</v>
      </c>
      <c r="R128" s="36">
        <f t="shared" si="21"/>
        <v>0</v>
      </c>
      <c r="S128" s="36">
        <f t="shared" si="21"/>
        <v>0</v>
      </c>
      <c r="T128" s="36">
        <f t="shared" si="14"/>
        <v>2.7836263980945644E-2</v>
      </c>
      <c r="U128" s="35">
        <v>128</v>
      </c>
      <c r="V128" s="35" t="str">
        <f t="shared" si="15"/>
        <v>t128:t156</v>
      </c>
      <c r="W128" s="36">
        <f t="shared" ca="1" si="16"/>
        <v>2.5304444294370339E-2</v>
      </c>
      <c r="X128" s="12">
        <f t="shared" si="17"/>
        <v>128</v>
      </c>
    </row>
    <row r="129" spans="8:24" x14ac:dyDescent="0.25">
      <c r="H129" s="35">
        <v>127</v>
      </c>
      <c r="I129" s="35">
        <f t="shared" si="22"/>
        <v>119</v>
      </c>
      <c r="J129" s="35">
        <f t="shared" si="22"/>
        <v>111</v>
      </c>
      <c r="K129" s="35">
        <f t="shared" si="22"/>
        <v>103</v>
      </c>
      <c r="L129" s="35">
        <f t="shared" si="22"/>
        <v>95</v>
      </c>
      <c r="M129" s="35">
        <f t="shared" si="22"/>
        <v>87</v>
      </c>
      <c r="N129" s="36">
        <f t="shared" si="13"/>
        <v>2.7643984860481387E-2</v>
      </c>
      <c r="O129" s="36">
        <f t="shared" si="21"/>
        <v>0</v>
      </c>
      <c r="P129" s="36">
        <f t="shared" si="21"/>
        <v>0</v>
      </c>
      <c r="Q129" s="36">
        <f t="shared" si="21"/>
        <v>0</v>
      </c>
      <c r="R129" s="36">
        <f t="shared" si="21"/>
        <v>0</v>
      </c>
      <c r="S129" s="36">
        <f t="shared" si="21"/>
        <v>0</v>
      </c>
      <c r="T129" s="36">
        <f t="shared" si="14"/>
        <v>2.7643984860481387E-2</v>
      </c>
      <c r="U129" s="35">
        <v>129</v>
      </c>
      <c r="V129" s="35" t="str">
        <f t="shared" si="15"/>
        <v>t129:t157</v>
      </c>
      <c r="W129" s="36">
        <f t="shared" ca="1" si="16"/>
        <v>2.5129653729943704E-2</v>
      </c>
      <c r="X129" s="12">
        <f t="shared" si="17"/>
        <v>129</v>
      </c>
    </row>
    <row r="130" spans="8:24" x14ac:dyDescent="0.25">
      <c r="H130" s="35">
        <v>128</v>
      </c>
      <c r="I130" s="35">
        <f t="shared" si="22"/>
        <v>120</v>
      </c>
      <c r="J130" s="35">
        <f t="shared" si="22"/>
        <v>112</v>
      </c>
      <c r="K130" s="35">
        <f t="shared" si="22"/>
        <v>104</v>
      </c>
      <c r="L130" s="35">
        <f t="shared" si="22"/>
        <v>96</v>
      </c>
      <c r="M130" s="35">
        <f t="shared" si="22"/>
        <v>88</v>
      </c>
      <c r="N130" s="36">
        <f t="shared" si="13"/>
        <v>2.7453033908919105E-2</v>
      </c>
      <c r="O130" s="36">
        <f t="shared" si="21"/>
        <v>0</v>
      </c>
      <c r="P130" s="36">
        <f t="shared" si="21"/>
        <v>0</v>
      </c>
      <c r="Q130" s="36">
        <f t="shared" si="21"/>
        <v>0</v>
      </c>
      <c r="R130" s="36">
        <f t="shared" si="21"/>
        <v>0</v>
      </c>
      <c r="S130" s="36">
        <f t="shared" si="21"/>
        <v>0</v>
      </c>
      <c r="T130" s="36">
        <f t="shared" si="14"/>
        <v>2.7453033908919105E-2</v>
      </c>
      <c r="U130" s="35">
        <v>130</v>
      </c>
      <c r="V130" s="35" t="str">
        <f t="shared" si="15"/>
        <v>t130:t158</v>
      </c>
      <c r="W130" s="36">
        <f t="shared" ca="1" si="16"/>
        <v>2.4956070532138417E-2</v>
      </c>
      <c r="X130" s="12">
        <f t="shared" si="17"/>
        <v>130</v>
      </c>
    </row>
    <row r="131" spans="8:24" x14ac:dyDescent="0.25">
      <c r="H131" s="35">
        <v>129</v>
      </c>
      <c r="I131" s="35">
        <f t="shared" si="22"/>
        <v>121</v>
      </c>
      <c r="J131" s="35">
        <f t="shared" si="22"/>
        <v>113</v>
      </c>
      <c r="K131" s="35">
        <f t="shared" si="22"/>
        <v>105</v>
      </c>
      <c r="L131" s="35">
        <f t="shared" si="22"/>
        <v>97</v>
      </c>
      <c r="M131" s="35">
        <f t="shared" si="22"/>
        <v>89</v>
      </c>
      <c r="N131" s="36">
        <f t="shared" ref="N131:N194" si="23">(B$4*(1-B$5)/(100*B$6*B$7))*EXP(-B$8*H131)</f>
        <v>2.7263401951926034E-2</v>
      </c>
      <c r="O131" s="36">
        <f t="shared" si="21"/>
        <v>0</v>
      </c>
      <c r="P131" s="36">
        <f t="shared" si="21"/>
        <v>0</v>
      </c>
      <c r="Q131" s="36">
        <f t="shared" si="21"/>
        <v>0</v>
      </c>
      <c r="R131" s="36">
        <f t="shared" si="21"/>
        <v>0</v>
      </c>
      <c r="S131" s="36">
        <f t="shared" si="21"/>
        <v>0</v>
      </c>
      <c r="T131" s="36">
        <f t="shared" ref="T131:T194" si="24">SUM(N131:S131)</f>
        <v>2.7263401951926034E-2</v>
      </c>
      <c r="U131" s="35">
        <v>131</v>
      </c>
      <c r="V131" s="35" t="str">
        <f t="shared" ref="V131:V194" si="25">CONCATENATE("t",ROW(T131),":","t",ROW(T131)+$B$13)</f>
        <v>t131:t159</v>
      </c>
      <c r="W131" s="36">
        <f t="shared" ref="W131:W194" ca="1" si="26">AVERAGE(INDIRECT(V131))</f>
        <v>2.4783686361064015E-2</v>
      </c>
      <c r="X131" s="12">
        <f t="shared" ref="X131:X194" si="27">U131</f>
        <v>131</v>
      </c>
    </row>
    <row r="132" spans="8:24" x14ac:dyDescent="0.25">
      <c r="H132" s="35">
        <v>130</v>
      </c>
      <c r="I132" s="35">
        <f t="shared" ref="I132:M147" si="28">IF(H132&lt;$B$9,0,H132-$B$9)</f>
        <v>122</v>
      </c>
      <c r="J132" s="35">
        <f t="shared" si="28"/>
        <v>114</v>
      </c>
      <c r="K132" s="35">
        <f t="shared" si="28"/>
        <v>106</v>
      </c>
      <c r="L132" s="35">
        <f t="shared" si="28"/>
        <v>98</v>
      </c>
      <c r="M132" s="35">
        <f t="shared" si="28"/>
        <v>90</v>
      </c>
      <c r="N132" s="36">
        <f t="shared" si="23"/>
        <v>2.7075079878541183E-2</v>
      </c>
      <c r="O132" s="36">
        <f t="shared" si="21"/>
        <v>0</v>
      </c>
      <c r="P132" s="36">
        <f t="shared" si="21"/>
        <v>0</v>
      </c>
      <c r="Q132" s="36">
        <f t="shared" si="21"/>
        <v>0</v>
      </c>
      <c r="R132" s="36">
        <f t="shared" si="21"/>
        <v>0</v>
      </c>
      <c r="S132" s="36">
        <f t="shared" si="21"/>
        <v>0</v>
      </c>
      <c r="T132" s="36">
        <f t="shared" si="24"/>
        <v>2.7075079878541183E-2</v>
      </c>
      <c r="U132" s="35">
        <v>132</v>
      </c>
      <c r="V132" s="35" t="str">
        <f t="shared" si="25"/>
        <v>t132:t160</v>
      </c>
      <c r="W132" s="36">
        <f t="shared" ca="1" si="26"/>
        <v>2.4612492934437898E-2</v>
      </c>
      <c r="X132" s="12">
        <f t="shared" si="27"/>
        <v>132</v>
      </c>
    </row>
    <row r="133" spans="8:24" x14ac:dyDescent="0.25">
      <c r="H133" s="35">
        <v>131</v>
      </c>
      <c r="I133" s="35">
        <f t="shared" si="28"/>
        <v>123</v>
      </c>
      <c r="J133" s="35">
        <f t="shared" si="28"/>
        <v>115</v>
      </c>
      <c r="K133" s="35">
        <f t="shared" si="28"/>
        <v>107</v>
      </c>
      <c r="L133" s="35">
        <f t="shared" si="28"/>
        <v>99</v>
      </c>
      <c r="M133" s="35">
        <f t="shared" si="28"/>
        <v>91</v>
      </c>
      <c r="N133" s="36">
        <f t="shared" si="23"/>
        <v>2.6888058640737539E-2</v>
      </c>
      <c r="O133" s="36">
        <f t="shared" si="21"/>
        <v>0</v>
      </c>
      <c r="P133" s="36">
        <f t="shared" si="21"/>
        <v>0</v>
      </c>
      <c r="Q133" s="36">
        <f t="shared" si="21"/>
        <v>0</v>
      </c>
      <c r="R133" s="36">
        <f t="shared" si="21"/>
        <v>0</v>
      </c>
      <c r="S133" s="36">
        <f t="shared" si="21"/>
        <v>0</v>
      </c>
      <c r="T133" s="36">
        <f t="shared" si="24"/>
        <v>2.6888058640737539E-2</v>
      </c>
      <c r="U133" s="35">
        <v>133</v>
      </c>
      <c r="V133" s="35" t="str">
        <f t="shared" si="25"/>
        <v>t133:t161</v>
      </c>
      <c r="W133" s="36">
        <f t="shared" ca="1" si="26"/>
        <v>2.4442482027187348E-2</v>
      </c>
      <c r="X133" s="12">
        <f t="shared" si="27"/>
        <v>133</v>
      </c>
    </row>
    <row r="134" spans="8:24" x14ac:dyDescent="0.25">
      <c r="H134" s="35">
        <v>132</v>
      </c>
      <c r="I134" s="35">
        <f t="shared" si="28"/>
        <v>124</v>
      </c>
      <c r="J134" s="35">
        <f t="shared" si="28"/>
        <v>116</v>
      </c>
      <c r="K134" s="35">
        <f t="shared" si="28"/>
        <v>108</v>
      </c>
      <c r="L134" s="35">
        <f t="shared" si="28"/>
        <v>100</v>
      </c>
      <c r="M134" s="35">
        <f t="shared" si="28"/>
        <v>92</v>
      </c>
      <c r="N134" s="36">
        <f t="shared" si="23"/>
        <v>2.6702329252987402E-2</v>
      </c>
      <c r="O134" s="36">
        <f t="shared" si="21"/>
        <v>0</v>
      </c>
      <c r="P134" s="36">
        <f t="shared" si="21"/>
        <v>0</v>
      </c>
      <c r="Q134" s="36">
        <f t="shared" si="21"/>
        <v>0</v>
      </c>
      <c r="R134" s="36">
        <f t="shared" si="21"/>
        <v>0</v>
      </c>
      <c r="S134" s="36">
        <f t="shared" si="21"/>
        <v>0</v>
      </c>
      <c r="T134" s="36">
        <f t="shared" si="24"/>
        <v>2.6702329252987402E-2</v>
      </c>
      <c r="U134" s="35">
        <v>134</v>
      </c>
      <c r="V134" s="35" t="str">
        <f t="shared" si="25"/>
        <v>t134:t162</v>
      </c>
      <c r="W134" s="36">
        <f t="shared" ca="1" si="26"/>
        <v>2.4273645471054379E-2</v>
      </c>
      <c r="X134" s="12">
        <f t="shared" si="27"/>
        <v>134</v>
      </c>
    </row>
    <row r="135" spans="8:24" x14ac:dyDescent="0.25">
      <c r="H135" s="35">
        <v>133</v>
      </c>
      <c r="I135" s="35">
        <f t="shared" si="28"/>
        <v>125</v>
      </c>
      <c r="J135" s="35">
        <f t="shared" si="28"/>
        <v>117</v>
      </c>
      <c r="K135" s="35">
        <f t="shared" si="28"/>
        <v>109</v>
      </c>
      <c r="L135" s="35">
        <f t="shared" si="28"/>
        <v>101</v>
      </c>
      <c r="M135" s="35">
        <f t="shared" si="28"/>
        <v>93</v>
      </c>
      <c r="N135" s="36">
        <f t="shared" si="23"/>
        <v>2.6517882791830621E-2</v>
      </c>
      <c r="O135" s="36">
        <f t="shared" si="21"/>
        <v>0</v>
      </c>
      <c r="P135" s="36">
        <f t="shared" si="21"/>
        <v>0</v>
      </c>
      <c r="Q135" s="36">
        <f t="shared" si="21"/>
        <v>0</v>
      </c>
      <c r="R135" s="36">
        <f t="shared" si="21"/>
        <v>0</v>
      </c>
      <c r="S135" s="36">
        <f t="shared" si="21"/>
        <v>0</v>
      </c>
      <c r="T135" s="36">
        <f t="shared" si="24"/>
        <v>2.6517882791830621E-2</v>
      </c>
      <c r="U135" s="35">
        <v>135</v>
      </c>
      <c r="V135" s="35" t="str">
        <f t="shared" si="25"/>
        <v>t135:t163</v>
      </c>
      <c r="W135" s="36">
        <f t="shared" ca="1" si="26"/>
        <v>2.4105975154203298E-2</v>
      </c>
      <c r="X135" s="12">
        <f t="shared" si="27"/>
        <v>135</v>
      </c>
    </row>
    <row r="136" spans="8:24" x14ac:dyDescent="0.25">
      <c r="H136" s="35">
        <v>134</v>
      </c>
      <c r="I136" s="35">
        <f t="shared" si="28"/>
        <v>126</v>
      </c>
      <c r="J136" s="35">
        <f t="shared" si="28"/>
        <v>118</v>
      </c>
      <c r="K136" s="35">
        <f t="shared" si="28"/>
        <v>110</v>
      </c>
      <c r="L136" s="35">
        <f t="shared" si="28"/>
        <v>102</v>
      </c>
      <c r="M136" s="35">
        <f t="shared" si="28"/>
        <v>94</v>
      </c>
      <c r="N136" s="36">
        <f t="shared" si="23"/>
        <v>2.6334710395445902E-2</v>
      </c>
      <c r="O136" s="36">
        <f t="shared" si="21"/>
        <v>0</v>
      </c>
      <c r="P136" s="36">
        <f t="shared" si="21"/>
        <v>0</v>
      </c>
      <c r="Q136" s="36">
        <f t="shared" si="21"/>
        <v>0</v>
      </c>
      <c r="R136" s="36">
        <f t="shared" si="21"/>
        <v>0</v>
      </c>
      <c r="S136" s="36">
        <f t="shared" si="21"/>
        <v>0</v>
      </c>
      <c r="T136" s="36">
        <f t="shared" si="24"/>
        <v>2.6334710395445902E-2</v>
      </c>
      <c r="U136" s="35">
        <v>136</v>
      </c>
      <c r="V136" s="35" t="str">
        <f t="shared" si="25"/>
        <v>t136:t164</v>
      </c>
      <c r="W136" s="36">
        <f t="shared" ca="1" si="26"/>
        <v>2.3939463020830942E-2</v>
      </c>
      <c r="X136" s="12">
        <f t="shared" si="27"/>
        <v>136</v>
      </c>
    </row>
    <row r="137" spans="8:24" x14ac:dyDescent="0.25">
      <c r="H137" s="35">
        <v>135</v>
      </c>
      <c r="I137" s="35">
        <f t="shared" si="28"/>
        <v>127</v>
      </c>
      <c r="J137" s="35">
        <f t="shared" si="28"/>
        <v>119</v>
      </c>
      <c r="K137" s="35">
        <f t="shared" si="28"/>
        <v>111</v>
      </c>
      <c r="L137" s="35">
        <f t="shared" si="28"/>
        <v>103</v>
      </c>
      <c r="M137" s="35">
        <f t="shared" si="28"/>
        <v>95</v>
      </c>
      <c r="N137" s="36">
        <f t="shared" si="23"/>
        <v>2.6152803263225024E-2</v>
      </c>
      <c r="O137" s="36">
        <f t="shared" si="21"/>
        <v>0</v>
      </c>
      <c r="P137" s="36">
        <f t="shared" si="21"/>
        <v>0</v>
      </c>
      <c r="Q137" s="36">
        <f t="shared" si="21"/>
        <v>0</v>
      </c>
      <c r="R137" s="36">
        <f t="shared" si="21"/>
        <v>0</v>
      </c>
      <c r="S137" s="36">
        <f t="shared" si="21"/>
        <v>0</v>
      </c>
      <c r="T137" s="36">
        <f t="shared" si="24"/>
        <v>2.6152803263225024E-2</v>
      </c>
      <c r="U137" s="35">
        <v>137</v>
      </c>
      <c r="V137" s="35" t="str">
        <f t="shared" si="25"/>
        <v>t137:t165</v>
      </c>
      <c r="W137" s="36">
        <f t="shared" ca="1" si="26"/>
        <v>2.3774101070779638E-2</v>
      </c>
      <c r="X137" s="12">
        <f t="shared" si="27"/>
        <v>137</v>
      </c>
    </row>
    <row r="138" spans="8:24" x14ac:dyDescent="0.25">
      <c r="H138" s="35">
        <v>136</v>
      </c>
      <c r="I138" s="35">
        <f t="shared" si="28"/>
        <v>128</v>
      </c>
      <c r="J138" s="35">
        <f t="shared" si="28"/>
        <v>120</v>
      </c>
      <c r="K138" s="35">
        <f t="shared" si="28"/>
        <v>112</v>
      </c>
      <c r="L138" s="35">
        <f t="shared" si="28"/>
        <v>104</v>
      </c>
      <c r="M138" s="35">
        <f t="shared" si="28"/>
        <v>96</v>
      </c>
      <c r="N138" s="36">
        <f t="shared" si="23"/>
        <v>2.5972152655349991E-2</v>
      </c>
      <c r="O138" s="36">
        <f t="shared" si="21"/>
        <v>0</v>
      </c>
      <c r="P138" s="36">
        <f t="shared" si="21"/>
        <v>0</v>
      </c>
      <c r="Q138" s="36">
        <f t="shared" si="21"/>
        <v>0</v>
      </c>
      <c r="R138" s="36">
        <f t="shared" si="21"/>
        <v>0</v>
      </c>
      <c r="S138" s="36">
        <f t="shared" si="21"/>
        <v>0</v>
      </c>
      <c r="T138" s="36">
        <f t="shared" si="24"/>
        <v>2.5972152655349991E-2</v>
      </c>
      <c r="U138" s="35">
        <v>138</v>
      </c>
      <c r="V138" s="35" t="str">
        <f t="shared" si="25"/>
        <v>t138:t166</v>
      </c>
      <c r="W138" s="36">
        <f t="shared" ca="1" si="26"/>
        <v>2.3609881359152859E-2</v>
      </c>
      <c r="X138" s="12">
        <f t="shared" si="27"/>
        <v>138</v>
      </c>
    </row>
    <row r="139" spans="8:24" x14ac:dyDescent="0.25">
      <c r="H139" s="35">
        <v>137</v>
      </c>
      <c r="I139" s="35">
        <f t="shared" si="28"/>
        <v>129</v>
      </c>
      <c r="J139" s="35">
        <f t="shared" si="28"/>
        <v>121</v>
      </c>
      <c r="K139" s="35">
        <f t="shared" si="28"/>
        <v>113</v>
      </c>
      <c r="L139" s="35">
        <f t="shared" si="28"/>
        <v>105</v>
      </c>
      <c r="M139" s="35">
        <f t="shared" si="28"/>
        <v>97</v>
      </c>
      <c r="N139" s="36">
        <f t="shared" si="23"/>
        <v>2.5792749892373165E-2</v>
      </c>
      <c r="O139" s="36">
        <f t="shared" si="21"/>
        <v>0</v>
      </c>
      <c r="P139" s="36">
        <f t="shared" si="21"/>
        <v>0</v>
      </c>
      <c r="Q139" s="36">
        <f t="shared" si="21"/>
        <v>0</v>
      </c>
      <c r="R139" s="36">
        <f t="shared" si="21"/>
        <v>0</v>
      </c>
      <c r="S139" s="36">
        <f t="shared" si="21"/>
        <v>0</v>
      </c>
      <c r="T139" s="36">
        <f t="shared" si="24"/>
        <v>2.5792749892373165E-2</v>
      </c>
      <c r="U139" s="35">
        <v>139</v>
      </c>
      <c r="V139" s="35" t="str">
        <f t="shared" si="25"/>
        <v>t139:t167</v>
      </c>
      <c r="W139" s="36">
        <f t="shared" ca="1" si="26"/>
        <v>2.3446795995933467E-2</v>
      </c>
      <c r="X139" s="12">
        <f t="shared" si="27"/>
        <v>139</v>
      </c>
    </row>
    <row r="140" spans="8:24" x14ac:dyDescent="0.25">
      <c r="H140" s="35">
        <v>138</v>
      </c>
      <c r="I140" s="35">
        <f t="shared" si="28"/>
        <v>130</v>
      </c>
      <c r="J140" s="35">
        <f t="shared" si="28"/>
        <v>122</v>
      </c>
      <c r="K140" s="35">
        <f t="shared" si="28"/>
        <v>114</v>
      </c>
      <c r="L140" s="35">
        <f t="shared" si="28"/>
        <v>106</v>
      </c>
      <c r="M140" s="35">
        <f t="shared" si="28"/>
        <v>98</v>
      </c>
      <c r="N140" s="36">
        <f t="shared" si="23"/>
        <v>2.5614586354800205E-2</v>
      </c>
      <c r="O140" s="36">
        <f t="shared" si="21"/>
        <v>0</v>
      </c>
      <c r="P140" s="36">
        <f t="shared" si="21"/>
        <v>0</v>
      </c>
      <c r="Q140" s="36">
        <f t="shared" si="21"/>
        <v>0</v>
      </c>
      <c r="R140" s="36">
        <f t="shared" si="21"/>
        <v>0</v>
      </c>
      <c r="S140" s="36">
        <f t="shared" si="21"/>
        <v>0</v>
      </c>
      <c r="T140" s="36">
        <f t="shared" si="24"/>
        <v>2.5614586354800205E-2</v>
      </c>
      <c r="U140" s="35">
        <v>140</v>
      </c>
      <c r="V140" s="35" t="str">
        <f t="shared" si="25"/>
        <v>t140:t168</v>
      </c>
      <c r="W140" s="36">
        <f t="shared" ca="1" si="26"/>
        <v>2.328483714560467E-2</v>
      </c>
      <c r="X140" s="12">
        <f t="shared" si="27"/>
        <v>140</v>
      </c>
    </row>
    <row r="141" spans="8:24" x14ac:dyDescent="0.25">
      <c r="H141" s="35">
        <v>139</v>
      </c>
      <c r="I141" s="35">
        <f t="shared" si="28"/>
        <v>131</v>
      </c>
      <c r="J141" s="35">
        <f t="shared" si="28"/>
        <v>123</v>
      </c>
      <c r="K141" s="35">
        <f t="shared" si="28"/>
        <v>115</v>
      </c>
      <c r="L141" s="35">
        <f t="shared" si="28"/>
        <v>107</v>
      </c>
      <c r="M141" s="35">
        <f t="shared" si="28"/>
        <v>99</v>
      </c>
      <c r="N141" s="36">
        <f t="shared" si="23"/>
        <v>2.5437653482675984E-2</v>
      </c>
      <c r="O141" s="36">
        <f t="shared" si="21"/>
        <v>0</v>
      </c>
      <c r="P141" s="36">
        <f t="shared" si="21"/>
        <v>0</v>
      </c>
      <c r="Q141" s="36">
        <f t="shared" si="21"/>
        <v>0</v>
      </c>
      <c r="R141" s="36">
        <f t="shared" si="21"/>
        <v>0</v>
      </c>
      <c r="S141" s="36">
        <f t="shared" si="21"/>
        <v>0</v>
      </c>
      <c r="T141" s="36">
        <f t="shared" si="24"/>
        <v>2.5437653482675984E-2</v>
      </c>
      <c r="U141" s="35">
        <v>141</v>
      </c>
      <c r="V141" s="35" t="str">
        <f t="shared" si="25"/>
        <v>t141:t169</v>
      </c>
      <c r="W141" s="36">
        <f t="shared" ca="1" si="26"/>
        <v>2.3123997026773532E-2</v>
      </c>
      <c r="X141" s="12">
        <f t="shared" si="27"/>
        <v>141</v>
      </c>
    </row>
    <row r="142" spans="8:24" x14ac:dyDescent="0.25">
      <c r="H142" s="35">
        <v>140</v>
      </c>
      <c r="I142" s="35">
        <f t="shared" si="28"/>
        <v>132</v>
      </c>
      <c r="J142" s="35">
        <f t="shared" si="28"/>
        <v>124</v>
      </c>
      <c r="K142" s="35">
        <f t="shared" si="28"/>
        <v>116</v>
      </c>
      <c r="L142" s="35">
        <f t="shared" si="28"/>
        <v>108</v>
      </c>
      <c r="M142" s="35">
        <f t="shared" si="28"/>
        <v>100</v>
      </c>
      <c r="N142" s="36">
        <f t="shared" si="23"/>
        <v>2.52619427751733E-2</v>
      </c>
      <c r="O142" s="36">
        <f t="shared" si="21"/>
        <v>0</v>
      </c>
      <c r="P142" s="36">
        <f t="shared" si="21"/>
        <v>0</v>
      </c>
      <c r="Q142" s="36">
        <f t="shared" si="21"/>
        <v>0</v>
      </c>
      <c r="R142" s="36">
        <f t="shared" si="21"/>
        <v>0</v>
      </c>
      <c r="S142" s="36">
        <f t="shared" si="21"/>
        <v>0</v>
      </c>
      <c r="T142" s="36">
        <f t="shared" si="24"/>
        <v>2.52619427751733E-2</v>
      </c>
      <c r="U142" s="35">
        <v>142</v>
      </c>
      <c r="V142" s="35" t="str">
        <f t="shared" si="25"/>
        <v>t142:t170</v>
      </c>
      <c r="W142" s="36">
        <f t="shared" ca="1" si="26"/>
        <v>2.2964267911797127E-2</v>
      </c>
      <c r="X142" s="12">
        <f t="shared" si="27"/>
        <v>142</v>
      </c>
    </row>
    <row r="143" spans="8:24" x14ac:dyDescent="0.25">
      <c r="H143" s="35">
        <v>141</v>
      </c>
      <c r="I143" s="35">
        <f t="shared" si="28"/>
        <v>133</v>
      </c>
      <c r="J143" s="35">
        <f t="shared" si="28"/>
        <v>125</v>
      </c>
      <c r="K143" s="35">
        <f t="shared" si="28"/>
        <v>117</v>
      </c>
      <c r="L143" s="35">
        <f t="shared" si="28"/>
        <v>109</v>
      </c>
      <c r="M143" s="35">
        <f t="shared" si="28"/>
        <v>101</v>
      </c>
      <c r="N143" s="36">
        <f t="shared" si="23"/>
        <v>2.5087445790184452E-2</v>
      </c>
      <c r="O143" s="36">
        <f t="shared" si="21"/>
        <v>0</v>
      </c>
      <c r="P143" s="36">
        <f t="shared" si="21"/>
        <v>0</v>
      </c>
      <c r="Q143" s="36">
        <f t="shared" si="21"/>
        <v>0</v>
      </c>
      <c r="R143" s="36">
        <f t="shared" si="21"/>
        <v>0</v>
      </c>
      <c r="S143" s="36">
        <f t="shared" si="21"/>
        <v>0</v>
      </c>
      <c r="T143" s="36">
        <f t="shared" si="24"/>
        <v>2.5087445790184452E-2</v>
      </c>
      <c r="U143" s="35">
        <v>143</v>
      </c>
      <c r="V143" s="35" t="str">
        <f t="shared" si="25"/>
        <v>t143:t171</v>
      </c>
      <c r="W143" s="36">
        <f t="shared" ca="1" si="26"/>
        <v>2.2805642126411261E-2</v>
      </c>
      <c r="X143" s="12">
        <f t="shared" si="27"/>
        <v>143</v>
      </c>
    </row>
    <row r="144" spans="8:24" x14ac:dyDescent="0.25">
      <c r="H144" s="35">
        <v>142</v>
      </c>
      <c r="I144" s="35">
        <f t="shared" si="28"/>
        <v>134</v>
      </c>
      <c r="J144" s="35">
        <f t="shared" si="28"/>
        <v>126</v>
      </c>
      <c r="K144" s="35">
        <f t="shared" si="28"/>
        <v>118</v>
      </c>
      <c r="L144" s="35">
        <f t="shared" si="28"/>
        <v>110</v>
      </c>
      <c r="M144" s="35">
        <f t="shared" si="28"/>
        <v>102</v>
      </c>
      <c r="N144" s="36">
        <f t="shared" si="23"/>
        <v>2.4914154143915641E-2</v>
      </c>
      <c r="O144" s="36">
        <f t="shared" si="21"/>
        <v>0</v>
      </c>
      <c r="P144" s="36">
        <f t="shared" si="21"/>
        <v>0</v>
      </c>
      <c r="Q144" s="36">
        <f t="shared" si="21"/>
        <v>0</v>
      </c>
      <c r="R144" s="36">
        <f t="shared" si="21"/>
        <v>0</v>
      </c>
      <c r="S144" s="36">
        <f t="shared" si="21"/>
        <v>0</v>
      </c>
      <c r="T144" s="36">
        <f t="shared" si="24"/>
        <v>2.4914154143915641E-2</v>
      </c>
      <c r="U144" s="35">
        <v>144</v>
      </c>
      <c r="V144" s="35" t="str">
        <f t="shared" si="25"/>
        <v>t144:t172</v>
      </c>
      <c r="W144" s="36">
        <f t="shared" ca="1" si="26"/>
        <v>2.2648112049361745E-2</v>
      </c>
      <c r="X144" s="12">
        <f t="shared" si="27"/>
        <v>144</v>
      </c>
    </row>
    <row r="145" spans="8:24" x14ac:dyDescent="0.25">
      <c r="H145" s="35">
        <v>143</v>
      </c>
      <c r="I145" s="35">
        <f t="shared" si="28"/>
        <v>135</v>
      </c>
      <c r="J145" s="35">
        <f t="shared" si="28"/>
        <v>127</v>
      </c>
      <c r="K145" s="35">
        <f t="shared" si="28"/>
        <v>119</v>
      </c>
      <c r="L145" s="35">
        <f t="shared" si="28"/>
        <v>111</v>
      </c>
      <c r="M145" s="35">
        <f t="shared" si="28"/>
        <v>103</v>
      </c>
      <c r="N145" s="36">
        <f t="shared" si="23"/>
        <v>2.4742059510484152E-2</v>
      </c>
      <c r="O145" s="36">
        <f t="shared" si="21"/>
        <v>0</v>
      </c>
      <c r="P145" s="36">
        <f t="shared" si="21"/>
        <v>0</v>
      </c>
      <c r="Q145" s="36">
        <f t="shared" si="21"/>
        <v>0</v>
      </c>
      <c r="R145" s="36">
        <f t="shared" si="21"/>
        <v>0</v>
      </c>
      <c r="S145" s="36">
        <f t="shared" si="21"/>
        <v>0</v>
      </c>
      <c r="T145" s="36">
        <f t="shared" si="24"/>
        <v>2.4742059510484152E-2</v>
      </c>
      <c r="U145" s="35">
        <v>145</v>
      </c>
      <c r="V145" s="35" t="str">
        <f t="shared" si="25"/>
        <v>t145:t173</v>
      </c>
      <c r="W145" s="36">
        <f t="shared" ca="1" si="26"/>
        <v>2.2491670112038259E-2</v>
      </c>
      <c r="X145" s="12">
        <f t="shared" si="27"/>
        <v>145</v>
      </c>
    </row>
    <row r="146" spans="8:24" x14ac:dyDescent="0.25">
      <c r="H146" s="35">
        <v>144</v>
      </c>
      <c r="I146" s="35">
        <f t="shared" si="28"/>
        <v>136</v>
      </c>
      <c r="J146" s="35">
        <f t="shared" si="28"/>
        <v>128</v>
      </c>
      <c r="K146" s="35">
        <f t="shared" si="28"/>
        <v>120</v>
      </c>
      <c r="L146" s="35">
        <f t="shared" si="28"/>
        <v>112</v>
      </c>
      <c r="M146" s="35">
        <f t="shared" si="28"/>
        <v>104</v>
      </c>
      <c r="N146" s="36">
        <f t="shared" si="23"/>
        <v>2.4571153621518353E-2</v>
      </c>
      <c r="O146" s="36">
        <f t="shared" si="21"/>
        <v>0</v>
      </c>
      <c r="P146" s="36">
        <f t="shared" si="21"/>
        <v>0</v>
      </c>
      <c r="Q146" s="36">
        <f t="shared" si="21"/>
        <v>0</v>
      </c>
      <c r="R146" s="36">
        <f t="shared" si="21"/>
        <v>0</v>
      </c>
      <c r="S146" s="36">
        <f t="shared" si="21"/>
        <v>0</v>
      </c>
      <c r="T146" s="36">
        <f t="shared" si="24"/>
        <v>2.4571153621518353E-2</v>
      </c>
      <c r="U146" s="35">
        <v>146</v>
      </c>
      <c r="V146" s="35" t="str">
        <f t="shared" si="25"/>
        <v>t146:t174</v>
      </c>
      <c r="W146" s="36">
        <f t="shared" ca="1" si="26"/>
        <v>2.2336308798110674E-2</v>
      </c>
      <c r="X146" s="12">
        <f t="shared" si="27"/>
        <v>146</v>
      </c>
    </row>
    <row r="147" spans="8:24" x14ac:dyDescent="0.25">
      <c r="H147" s="35">
        <v>145</v>
      </c>
      <c r="I147" s="35">
        <f t="shared" si="28"/>
        <v>137</v>
      </c>
      <c r="J147" s="35">
        <f t="shared" si="28"/>
        <v>129</v>
      </c>
      <c r="K147" s="35">
        <f t="shared" si="28"/>
        <v>121</v>
      </c>
      <c r="L147" s="35">
        <f t="shared" si="28"/>
        <v>113</v>
      </c>
      <c r="M147" s="35">
        <f t="shared" si="28"/>
        <v>105</v>
      </c>
      <c r="N147" s="36">
        <f t="shared" si="23"/>
        <v>2.440142826576042E-2</v>
      </c>
      <c r="O147" s="36">
        <f t="shared" si="21"/>
        <v>0</v>
      </c>
      <c r="P147" s="36">
        <f t="shared" si="21"/>
        <v>0</v>
      </c>
      <c r="Q147" s="36">
        <f t="shared" si="21"/>
        <v>0</v>
      </c>
      <c r="R147" s="36">
        <f t="shared" si="21"/>
        <v>0</v>
      </c>
      <c r="S147" s="36">
        <f t="shared" si="21"/>
        <v>0</v>
      </c>
      <c r="T147" s="36">
        <f t="shared" si="24"/>
        <v>2.440142826576042E-2</v>
      </c>
      <c r="U147" s="35">
        <v>147</v>
      </c>
      <c r="V147" s="35" t="str">
        <f t="shared" si="25"/>
        <v>t147:t175</v>
      </c>
      <c r="W147" s="36">
        <f t="shared" ca="1" si="26"/>
        <v>2.218202064316795E-2</v>
      </c>
      <c r="X147" s="12">
        <f t="shared" si="27"/>
        <v>147</v>
      </c>
    </row>
    <row r="148" spans="8:24" x14ac:dyDescent="0.25">
      <c r="H148" s="35">
        <v>146</v>
      </c>
      <c r="I148" s="35">
        <f t="shared" ref="I148:M163" si="29">IF(H148&lt;$B$9,0,H148-$B$9)</f>
        <v>138</v>
      </c>
      <c r="J148" s="35">
        <f t="shared" si="29"/>
        <v>130</v>
      </c>
      <c r="K148" s="35">
        <f t="shared" si="29"/>
        <v>122</v>
      </c>
      <c r="L148" s="35">
        <f t="shared" si="29"/>
        <v>114</v>
      </c>
      <c r="M148" s="35">
        <f t="shared" si="29"/>
        <v>106</v>
      </c>
      <c r="N148" s="36">
        <f t="shared" si="23"/>
        <v>2.4232875288671844E-2</v>
      </c>
      <c r="O148" s="36">
        <f t="shared" si="21"/>
        <v>0</v>
      </c>
      <c r="P148" s="36">
        <f t="shared" si="21"/>
        <v>0</v>
      </c>
      <c r="Q148" s="36">
        <f t="shared" si="21"/>
        <v>0</v>
      </c>
      <c r="R148" s="36">
        <f t="shared" si="21"/>
        <v>0</v>
      </c>
      <c r="S148" s="36">
        <f t="shared" si="21"/>
        <v>0</v>
      </c>
      <c r="T148" s="36">
        <f t="shared" si="24"/>
        <v>2.4232875288671844E-2</v>
      </c>
      <c r="U148" s="35">
        <v>148</v>
      </c>
      <c r="V148" s="35" t="str">
        <f t="shared" si="25"/>
        <v>t148:t176</v>
      </c>
      <c r="W148" s="36">
        <f t="shared" ca="1" si="26"/>
        <v>2.2028798234359499E-2</v>
      </c>
      <c r="X148" s="12">
        <f t="shared" si="27"/>
        <v>148</v>
      </c>
    </row>
    <row r="149" spans="8:24" x14ac:dyDescent="0.25">
      <c r="H149" s="35">
        <v>147</v>
      </c>
      <c r="I149" s="35">
        <f t="shared" si="29"/>
        <v>139</v>
      </c>
      <c r="J149" s="35">
        <f t="shared" si="29"/>
        <v>131</v>
      </c>
      <c r="K149" s="35">
        <f t="shared" si="29"/>
        <v>123</v>
      </c>
      <c r="L149" s="35">
        <f t="shared" si="29"/>
        <v>115</v>
      </c>
      <c r="M149" s="35">
        <f t="shared" si="29"/>
        <v>107</v>
      </c>
      <c r="N149" s="36">
        <f t="shared" si="23"/>
        <v>2.4065486592041604E-2</v>
      </c>
      <c r="O149" s="36">
        <f t="shared" si="21"/>
        <v>0</v>
      </c>
      <c r="P149" s="36">
        <f t="shared" si="21"/>
        <v>0</v>
      </c>
      <c r="Q149" s="36">
        <f t="shared" si="21"/>
        <v>0</v>
      </c>
      <c r="R149" s="36">
        <f t="shared" si="21"/>
        <v>0</v>
      </c>
      <c r="S149" s="36">
        <f t="shared" si="21"/>
        <v>0</v>
      </c>
      <c r="T149" s="36">
        <f t="shared" si="24"/>
        <v>2.4065486592041604E-2</v>
      </c>
      <c r="U149" s="35">
        <v>149</v>
      </c>
      <c r="V149" s="35" t="str">
        <f t="shared" si="25"/>
        <v>t149:t177</v>
      </c>
      <c r="W149" s="36">
        <f t="shared" ca="1" si="26"/>
        <v>2.1876634210039044E-2</v>
      </c>
      <c r="X149" s="12">
        <f t="shared" si="27"/>
        <v>149</v>
      </c>
    </row>
    <row r="150" spans="8:24" x14ac:dyDescent="0.25">
      <c r="H150" s="35">
        <v>148</v>
      </c>
      <c r="I150" s="35">
        <f t="shared" si="29"/>
        <v>140</v>
      </c>
      <c r="J150" s="35">
        <f t="shared" si="29"/>
        <v>132</v>
      </c>
      <c r="K150" s="35">
        <f t="shared" si="29"/>
        <v>124</v>
      </c>
      <c r="L150" s="35">
        <f t="shared" si="29"/>
        <v>116</v>
      </c>
      <c r="M150" s="35">
        <f t="shared" si="29"/>
        <v>108</v>
      </c>
      <c r="N150" s="36">
        <f t="shared" si="23"/>
        <v>2.3899254133597121E-2</v>
      </c>
      <c r="O150" s="36">
        <f t="shared" si="21"/>
        <v>0</v>
      </c>
      <c r="P150" s="36">
        <f t="shared" si="21"/>
        <v>0</v>
      </c>
      <c r="Q150" s="36">
        <f t="shared" si="21"/>
        <v>0</v>
      </c>
      <c r="R150" s="36">
        <f t="shared" si="21"/>
        <v>0</v>
      </c>
      <c r="S150" s="36">
        <f t="shared" si="21"/>
        <v>0</v>
      </c>
      <c r="T150" s="36">
        <f t="shared" si="24"/>
        <v>2.3899254133597121E-2</v>
      </c>
      <c r="U150" s="35">
        <v>150</v>
      </c>
      <c r="V150" s="35" t="str">
        <f t="shared" si="25"/>
        <v>t150:t178</v>
      </c>
      <c r="W150" s="36">
        <f t="shared" ca="1" si="26"/>
        <v>2.1725521259410911E-2</v>
      </c>
      <c r="X150" s="12">
        <f t="shared" si="27"/>
        <v>150</v>
      </c>
    </row>
    <row r="151" spans="8:24" x14ac:dyDescent="0.25">
      <c r="H151" s="35">
        <v>149</v>
      </c>
      <c r="I151" s="35">
        <f t="shared" si="29"/>
        <v>141</v>
      </c>
      <c r="J151" s="35">
        <f t="shared" si="29"/>
        <v>133</v>
      </c>
      <c r="K151" s="35">
        <f t="shared" si="29"/>
        <v>125</v>
      </c>
      <c r="L151" s="35">
        <f t="shared" si="29"/>
        <v>117</v>
      </c>
      <c r="M151" s="35">
        <f t="shared" si="29"/>
        <v>109</v>
      </c>
      <c r="N151" s="36">
        <f t="shared" si="23"/>
        <v>2.3734169926617862E-2</v>
      </c>
      <c r="O151" s="36">
        <f t="shared" si="21"/>
        <v>0</v>
      </c>
      <c r="P151" s="36">
        <f t="shared" si="21"/>
        <v>0</v>
      </c>
      <c r="Q151" s="36">
        <f t="shared" si="21"/>
        <v>0</v>
      </c>
      <c r="R151" s="36">
        <f t="shared" si="21"/>
        <v>0</v>
      </c>
      <c r="S151" s="36">
        <f t="shared" si="21"/>
        <v>0</v>
      </c>
      <c r="T151" s="36">
        <f t="shared" si="24"/>
        <v>2.3734169926617862E-2</v>
      </c>
      <c r="U151" s="35">
        <v>151</v>
      </c>
      <c r="V151" s="35" t="str">
        <f t="shared" si="25"/>
        <v>t151:t179</v>
      </c>
      <c r="W151" s="36">
        <f t="shared" ca="1" si="26"/>
        <v>2.1575452122178752E-2</v>
      </c>
      <c r="X151" s="12">
        <f t="shared" si="27"/>
        <v>151</v>
      </c>
    </row>
    <row r="152" spans="8:24" x14ac:dyDescent="0.25">
      <c r="H152" s="35">
        <v>150</v>
      </c>
      <c r="I152" s="35">
        <f t="shared" si="29"/>
        <v>142</v>
      </c>
      <c r="J152" s="35">
        <f t="shared" si="29"/>
        <v>134</v>
      </c>
      <c r="K152" s="35">
        <f t="shared" si="29"/>
        <v>126</v>
      </c>
      <c r="L152" s="35">
        <f t="shared" si="29"/>
        <v>118</v>
      </c>
      <c r="M152" s="35">
        <f t="shared" si="29"/>
        <v>110</v>
      </c>
      <c r="N152" s="36">
        <f t="shared" si="23"/>
        <v>2.357022603955158E-2</v>
      </c>
      <c r="O152" s="36">
        <f t="shared" si="21"/>
        <v>0</v>
      </c>
      <c r="P152" s="36">
        <f t="shared" si="21"/>
        <v>0</v>
      </c>
      <c r="Q152" s="36">
        <f t="shared" si="21"/>
        <v>0</v>
      </c>
      <c r="R152" s="36">
        <f t="shared" si="21"/>
        <v>0</v>
      </c>
      <c r="S152" s="36">
        <f t="shared" si="21"/>
        <v>0</v>
      </c>
      <c r="T152" s="36">
        <f t="shared" si="24"/>
        <v>2.357022603955158E-2</v>
      </c>
      <c r="U152" s="35">
        <v>152</v>
      </c>
      <c r="V152" s="35" t="str">
        <f t="shared" si="25"/>
        <v>t152:t180</v>
      </c>
      <c r="W152" s="36">
        <f t="shared" ca="1" si="26"/>
        <v>2.1426419588196789E-2</v>
      </c>
      <c r="X152" s="12">
        <f t="shared" si="27"/>
        <v>152</v>
      </c>
    </row>
    <row r="153" spans="8:24" x14ac:dyDescent="0.25">
      <c r="H153" s="35">
        <v>151</v>
      </c>
      <c r="I153" s="35">
        <f t="shared" si="29"/>
        <v>143</v>
      </c>
      <c r="J153" s="35">
        <f t="shared" si="29"/>
        <v>135</v>
      </c>
      <c r="K153" s="35">
        <f t="shared" si="29"/>
        <v>127</v>
      </c>
      <c r="L153" s="35">
        <f t="shared" si="29"/>
        <v>119</v>
      </c>
      <c r="M153" s="35">
        <f t="shared" si="29"/>
        <v>111</v>
      </c>
      <c r="N153" s="36">
        <f t="shared" si="23"/>
        <v>2.3407414595633287E-2</v>
      </c>
      <c r="O153" s="36">
        <f t="shared" si="21"/>
        <v>0</v>
      </c>
      <c r="P153" s="36">
        <f t="shared" si="21"/>
        <v>0</v>
      </c>
      <c r="Q153" s="36">
        <f t="shared" si="21"/>
        <v>0</v>
      </c>
      <c r="R153" s="36">
        <f t="shared" si="21"/>
        <v>0</v>
      </c>
      <c r="S153" s="36">
        <f t="shared" si="21"/>
        <v>0</v>
      </c>
      <c r="T153" s="36">
        <f t="shared" si="24"/>
        <v>2.3407414595633287E-2</v>
      </c>
      <c r="U153" s="35">
        <v>153</v>
      </c>
      <c r="V153" s="35" t="str">
        <f t="shared" si="25"/>
        <v>t153:t181</v>
      </c>
      <c r="W153" s="36">
        <f t="shared" ca="1" si="26"/>
        <v>2.1278416497123337E-2</v>
      </c>
      <c r="X153" s="12">
        <f t="shared" si="27"/>
        <v>153</v>
      </c>
    </row>
    <row r="154" spans="8:24" x14ac:dyDescent="0.25">
      <c r="H154" s="35">
        <v>152</v>
      </c>
      <c r="I154" s="35">
        <f t="shared" si="29"/>
        <v>144</v>
      </c>
      <c r="J154" s="35">
        <f t="shared" si="29"/>
        <v>136</v>
      </c>
      <c r="K154" s="35">
        <f t="shared" si="29"/>
        <v>128</v>
      </c>
      <c r="L154" s="35">
        <f t="shared" si="29"/>
        <v>120</v>
      </c>
      <c r="M154" s="35">
        <f t="shared" si="29"/>
        <v>112</v>
      </c>
      <c r="N154" s="36">
        <f t="shared" si="23"/>
        <v>2.3245727772506757E-2</v>
      </c>
      <c r="O154" s="36">
        <f t="shared" si="21"/>
        <v>0</v>
      </c>
      <c r="P154" s="36">
        <f t="shared" si="21"/>
        <v>0</v>
      </c>
      <c r="Q154" s="36">
        <f t="shared" si="21"/>
        <v>0</v>
      </c>
      <c r="R154" s="36">
        <f t="shared" si="21"/>
        <v>0</v>
      </c>
      <c r="S154" s="36">
        <f t="shared" si="21"/>
        <v>0</v>
      </c>
      <c r="T154" s="36">
        <f t="shared" si="24"/>
        <v>2.3245727772506757E-2</v>
      </c>
      <c r="U154" s="35">
        <v>154</v>
      </c>
      <c r="V154" s="35" t="str">
        <f t="shared" si="25"/>
        <v>t154:t182</v>
      </c>
      <c r="W154" s="36">
        <f t="shared" ca="1" si="26"/>
        <v>2.1131435738076809E-2</v>
      </c>
      <c r="X154" s="12">
        <f t="shared" si="27"/>
        <v>154</v>
      </c>
    </row>
    <row r="155" spans="8:24" x14ac:dyDescent="0.25">
      <c r="H155" s="35">
        <v>153</v>
      </c>
      <c r="I155" s="35">
        <f t="shared" si="29"/>
        <v>145</v>
      </c>
      <c r="J155" s="35">
        <f t="shared" si="29"/>
        <v>137</v>
      </c>
      <c r="K155" s="35">
        <f t="shared" si="29"/>
        <v>129</v>
      </c>
      <c r="L155" s="35">
        <f t="shared" si="29"/>
        <v>121</v>
      </c>
      <c r="M155" s="35">
        <f t="shared" si="29"/>
        <v>113</v>
      </c>
      <c r="N155" s="36">
        <f t="shared" si="23"/>
        <v>2.3085157801848742E-2</v>
      </c>
      <c r="O155" s="36">
        <f t="shared" ref="O155:S205" si="30">IF(H155&lt;$B$9,0,(C$4*(1-C$5)/(100*C$6*C$7))*EXP(-C$8*I155))</f>
        <v>0</v>
      </c>
      <c r="P155" s="36">
        <f t="shared" si="30"/>
        <v>0</v>
      </c>
      <c r="Q155" s="36">
        <f t="shared" si="30"/>
        <v>0</v>
      </c>
      <c r="R155" s="36">
        <f t="shared" si="30"/>
        <v>0</v>
      </c>
      <c r="S155" s="36">
        <f t="shared" si="30"/>
        <v>0</v>
      </c>
      <c r="T155" s="36">
        <f t="shared" si="24"/>
        <v>2.3085157801848742E-2</v>
      </c>
      <c r="U155" s="35">
        <v>155</v>
      </c>
      <c r="V155" s="35" t="str">
        <f t="shared" si="25"/>
        <v>t155:t183</v>
      </c>
      <c r="W155" s="36">
        <f t="shared" ca="1" si="26"/>
        <v>2.0985470249294057E-2</v>
      </c>
      <c r="X155" s="12">
        <f t="shared" si="27"/>
        <v>155</v>
      </c>
    </row>
    <row r="156" spans="8:24" x14ac:dyDescent="0.25">
      <c r="H156" s="35">
        <v>154</v>
      </c>
      <c r="I156" s="35">
        <f t="shared" si="29"/>
        <v>146</v>
      </c>
      <c r="J156" s="35">
        <f t="shared" si="29"/>
        <v>138</v>
      </c>
      <c r="K156" s="35">
        <f t="shared" si="29"/>
        <v>130</v>
      </c>
      <c r="L156" s="35">
        <f t="shared" si="29"/>
        <v>122</v>
      </c>
      <c r="M156" s="35">
        <f t="shared" si="29"/>
        <v>114</v>
      </c>
      <c r="N156" s="36">
        <f t="shared" si="23"/>
        <v>2.2925696968995726E-2</v>
      </c>
      <c r="O156" s="36">
        <f t="shared" si="30"/>
        <v>0</v>
      </c>
      <c r="P156" s="36">
        <f t="shared" si="30"/>
        <v>0</v>
      </c>
      <c r="Q156" s="36">
        <f t="shared" si="30"/>
        <v>0</v>
      </c>
      <c r="R156" s="36">
        <f t="shared" si="30"/>
        <v>0</v>
      </c>
      <c r="S156" s="36">
        <f t="shared" si="30"/>
        <v>0</v>
      </c>
      <c r="T156" s="36">
        <f t="shared" si="24"/>
        <v>2.2925696968995726E-2</v>
      </c>
      <c r="U156" s="35">
        <v>156</v>
      </c>
      <c r="V156" s="35" t="str">
        <f t="shared" si="25"/>
        <v>t156:t184</v>
      </c>
      <c r="W156" s="36">
        <f t="shared" ca="1" si="26"/>
        <v>2.0840513017791117E-2</v>
      </c>
      <c r="X156" s="12">
        <f t="shared" si="27"/>
        <v>156</v>
      </c>
    </row>
    <row r="157" spans="8:24" x14ac:dyDescent="0.25">
      <c r="H157" s="35">
        <v>155</v>
      </c>
      <c r="I157" s="35">
        <f t="shared" si="29"/>
        <v>147</v>
      </c>
      <c r="J157" s="35">
        <f t="shared" si="29"/>
        <v>139</v>
      </c>
      <c r="K157" s="35">
        <f t="shared" si="29"/>
        <v>131</v>
      </c>
      <c r="L157" s="35">
        <f t="shared" si="29"/>
        <v>123</v>
      </c>
      <c r="M157" s="35">
        <f t="shared" si="29"/>
        <v>115</v>
      </c>
      <c r="N157" s="36">
        <f t="shared" si="23"/>
        <v>2.2767337612573258E-2</v>
      </c>
      <c r="O157" s="36">
        <f t="shared" si="30"/>
        <v>0</v>
      </c>
      <c r="P157" s="36">
        <f t="shared" si="30"/>
        <v>0</v>
      </c>
      <c r="Q157" s="36">
        <f t="shared" si="30"/>
        <v>0</v>
      </c>
      <c r="R157" s="36">
        <f t="shared" si="30"/>
        <v>0</v>
      </c>
      <c r="S157" s="36">
        <f t="shared" si="30"/>
        <v>0</v>
      </c>
      <c r="T157" s="36">
        <f t="shared" si="24"/>
        <v>2.2767337612573258E-2</v>
      </c>
      <c r="U157" s="35">
        <v>157</v>
      </c>
      <c r="V157" s="35" t="str">
        <f t="shared" si="25"/>
        <v>t157:t185</v>
      </c>
      <c r="W157" s="36">
        <f t="shared" ca="1" si="26"/>
        <v>2.0696557079026207E-2</v>
      </c>
      <c r="X157" s="12">
        <f t="shared" si="27"/>
        <v>157</v>
      </c>
    </row>
    <row r="158" spans="8:24" x14ac:dyDescent="0.25">
      <c r="H158" s="35">
        <v>156</v>
      </c>
      <c r="I158" s="35">
        <f t="shared" si="29"/>
        <v>148</v>
      </c>
      <c r="J158" s="35">
        <f t="shared" si="29"/>
        <v>140</v>
      </c>
      <c r="K158" s="35">
        <f t="shared" si="29"/>
        <v>132</v>
      </c>
      <c r="L158" s="35">
        <f t="shared" si="29"/>
        <v>124</v>
      </c>
      <c r="M158" s="35">
        <f t="shared" si="29"/>
        <v>116</v>
      </c>
      <c r="N158" s="36">
        <f t="shared" si="23"/>
        <v>2.2610072124127866E-2</v>
      </c>
      <c r="O158" s="36">
        <f t="shared" si="30"/>
        <v>0</v>
      </c>
      <c r="P158" s="36">
        <f t="shared" si="30"/>
        <v>0</v>
      </c>
      <c r="Q158" s="36">
        <f t="shared" si="30"/>
        <v>0</v>
      </c>
      <c r="R158" s="36">
        <f t="shared" si="30"/>
        <v>0</v>
      </c>
      <c r="S158" s="36">
        <f t="shared" si="30"/>
        <v>0</v>
      </c>
      <c r="T158" s="36">
        <f t="shared" si="24"/>
        <v>2.2610072124127866E-2</v>
      </c>
      <c r="U158" s="35">
        <v>158</v>
      </c>
      <c r="V158" s="35" t="str">
        <f t="shared" si="25"/>
        <v>t158:t186</v>
      </c>
      <c r="W158" s="36">
        <f t="shared" ca="1" si="26"/>
        <v>2.0553595516565187E-2</v>
      </c>
      <c r="X158" s="12">
        <f t="shared" si="27"/>
        <v>158</v>
      </c>
    </row>
    <row r="159" spans="8:24" x14ac:dyDescent="0.25">
      <c r="H159" s="35">
        <v>157</v>
      </c>
      <c r="I159" s="35">
        <f t="shared" si="29"/>
        <v>149</v>
      </c>
      <c r="J159" s="35">
        <f t="shared" si="29"/>
        <v>141</v>
      </c>
      <c r="K159" s="35">
        <f t="shared" si="29"/>
        <v>133</v>
      </c>
      <c r="L159" s="35">
        <f t="shared" si="29"/>
        <v>125</v>
      </c>
      <c r="M159" s="35">
        <f t="shared" si="29"/>
        <v>117</v>
      </c>
      <c r="N159" s="36">
        <f t="shared" si="23"/>
        <v>2.2453892947761504E-2</v>
      </c>
      <c r="O159" s="36">
        <f t="shared" si="30"/>
        <v>0</v>
      </c>
      <c r="P159" s="36">
        <f t="shared" si="30"/>
        <v>0</v>
      </c>
      <c r="Q159" s="36">
        <f t="shared" si="30"/>
        <v>0</v>
      </c>
      <c r="R159" s="36">
        <f t="shared" si="30"/>
        <v>0</v>
      </c>
      <c r="S159" s="36">
        <f t="shared" si="30"/>
        <v>0</v>
      </c>
      <c r="T159" s="36">
        <f t="shared" si="24"/>
        <v>2.2453892947761504E-2</v>
      </c>
      <c r="U159" s="35">
        <v>159</v>
      </c>
      <c r="V159" s="35" t="str">
        <f t="shared" si="25"/>
        <v>t159:t187</v>
      </c>
      <c r="W159" s="36">
        <f t="shared" ca="1" si="26"/>
        <v>2.0411621461749196E-2</v>
      </c>
      <c r="X159" s="12">
        <f t="shared" si="27"/>
        <v>159</v>
      </c>
    </row>
    <row r="160" spans="8:24" x14ac:dyDescent="0.25">
      <c r="H160" s="35">
        <v>158</v>
      </c>
      <c r="I160" s="35">
        <f t="shared" si="29"/>
        <v>150</v>
      </c>
      <c r="J160" s="35">
        <f t="shared" si="29"/>
        <v>142</v>
      </c>
      <c r="K160" s="35">
        <f t="shared" si="29"/>
        <v>134</v>
      </c>
      <c r="L160" s="35">
        <f t="shared" si="29"/>
        <v>126</v>
      </c>
      <c r="M160" s="35">
        <f t="shared" si="29"/>
        <v>118</v>
      </c>
      <c r="N160" s="36">
        <f t="shared" si="23"/>
        <v>2.2298792579768533E-2</v>
      </c>
      <c r="O160" s="36">
        <f t="shared" si="30"/>
        <v>0</v>
      </c>
      <c r="P160" s="36">
        <f t="shared" si="30"/>
        <v>0</v>
      </c>
      <c r="Q160" s="36">
        <f t="shared" si="30"/>
        <v>0</v>
      </c>
      <c r="R160" s="36">
        <f t="shared" si="30"/>
        <v>0</v>
      </c>
      <c r="S160" s="36">
        <f t="shared" si="30"/>
        <v>0</v>
      </c>
      <c r="T160" s="36">
        <f t="shared" si="24"/>
        <v>2.2298792579768533E-2</v>
      </c>
      <c r="U160" s="35">
        <v>160</v>
      </c>
      <c r="V160" s="35" t="str">
        <f t="shared" si="25"/>
        <v>t160:t188</v>
      </c>
      <c r="W160" s="36">
        <f t="shared" ca="1" si="26"/>
        <v>2.0270628093364669E-2</v>
      </c>
      <c r="X160" s="12">
        <f t="shared" si="27"/>
        <v>160</v>
      </c>
    </row>
    <row r="161" spans="8:24" x14ac:dyDescent="0.25">
      <c r="H161" s="35">
        <v>159</v>
      </c>
      <c r="I161" s="35">
        <f t="shared" si="29"/>
        <v>151</v>
      </c>
      <c r="J161" s="35">
        <f t="shared" si="29"/>
        <v>143</v>
      </c>
      <c r="K161" s="35">
        <f t="shared" si="29"/>
        <v>135</v>
      </c>
      <c r="L161" s="35">
        <f t="shared" si="29"/>
        <v>127</v>
      </c>
      <c r="M161" s="35">
        <f t="shared" si="29"/>
        <v>119</v>
      </c>
      <c r="N161" s="36">
        <f t="shared" si="23"/>
        <v>2.2144763568275189E-2</v>
      </c>
      <c r="O161" s="36">
        <f t="shared" si="30"/>
        <v>0</v>
      </c>
      <c r="P161" s="36">
        <f t="shared" si="30"/>
        <v>0</v>
      </c>
      <c r="Q161" s="36">
        <f t="shared" si="30"/>
        <v>0</v>
      </c>
      <c r="R161" s="36">
        <f t="shared" si="30"/>
        <v>0</v>
      </c>
      <c r="S161" s="36">
        <f t="shared" si="30"/>
        <v>0</v>
      </c>
      <c r="T161" s="36">
        <f t="shared" si="24"/>
        <v>2.2144763568275189E-2</v>
      </c>
      <c r="U161" s="35">
        <v>161</v>
      </c>
      <c r="V161" s="35" t="str">
        <f t="shared" si="25"/>
        <v>t161:t189</v>
      </c>
      <c r="W161" s="36">
        <f t="shared" ca="1" si="26"/>
        <v>2.0130608637315601E-2</v>
      </c>
      <c r="X161" s="12">
        <f t="shared" si="27"/>
        <v>161</v>
      </c>
    </row>
    <row r="162" spans="8:24" x14ac:dyDescent="0.25">
      <c r="H162" s="35">
        <v>160</v>
      </c>
      <c r="I162" s="35">
        <f t="shared" si="29"/>
        <v>152</v>
      </c>
      <c r="J162" s="35">
        <f t="shared" si="29"/>
        <v>144</v>
      </c>
      <c r="K162" s="35">
        <f t="shared" si="29"/>
        <v>136</v>
      </c>
      <c r="L162" s="35">
        <f t="shared" si="29"/>
        <v>128</v>
      </c>
      <c r="M162" s="35">
        <f t="shared" si="29"/>
        <v>120</v>
      </c>
      <c r="N162" s="36">
        <f t="shared" si="23"/>
        <v>2.1991798512881567E-2</v>
      </c>
      <c r="O162" s="36">
        <f t="shared" si="30"/>
        <v>0</v>
      </c>
      <c r="P162" s="36">
        <f t="shared" si="30"/>
        <v>0</v>
      </c>
      <c r="Q162" s="36">
        <f t="shared" si="30"/>
        <v>0</v>
      </c>
      <c r="R162" s="36">
        <f t="shared" si="30"/>
        <v>0</v>
      </c>
      <c r="S162" s="36">
        <f t="shared" si="30"/>
        <v>0</v>
      </c>
      <c r="T162" s="36">
        <f t="shared" si="24"/>
        <v>2.1991798512881567E-2</v>
      </c>
      <c r="U162" s="35">
        <v>162</v>
      </c>
      <c r="V162" s="35" t="str">
        <f t="shared" si="25"/>
        <v>t162:t190</v>
      </c>
      <c r="W162" s="36">
        <f t="shared" ca="1" si="26"/>
        <v>1.99915563662981E-2</v>
      </c>
      <c r="X162" s="12">
        <f t="shared" si="27"/>
        <v>162</v>
      </c>
    </row>
    <row r="163" spans="8:24" x14ac:dyDescent="0.25">
      <c r="H163" s="35">
        <v>161</v>
      </c>
      <c r="I163" s="35">
        <f t="shared" si="29"/>
        <v>153</v>
      </c>
      <c r="J163" s="35">
        <f t="shared" si="29"/>
        <v>145</v>
      </c>
      <c r="K163" s="35">
        <f t="shared" si="29"/>
        <v>137</v>
      </c>
      <c r="L163" s="35">
        <f t="shared" si="29"/>
        <v>129</v>
      </c>
      <c r="M163" s="35">
        <f t="shared" si="29"/>
        <v>121</v>
      </c>
      <c r="N163" s="36">
        <f t="shared" si="23"/>
        <v>2.1839890064306054E-2</v>
      </c>
      <c r="O163" s="36">
        <f t="shared" si="30"/>
        <v>0</v>
      </c>
      <c r="P163" s="36">
        <f t="shared" si="30"/>
        <v>0</v>
      </c>
      <c r="Q163" s="36">
        <f t="shared" si="30"/>
        <v>0</v>
      </c>
      <c r="R163" s="36">
        <f t="shared" si="30"/>
        <v>0</v>
      </c>
      <c r="S163" s="36">
        <f t="shared" si="30"/>
        <v>0</v>
      </c>
      <c r="T163" s="36">
        <f t="shared" si="24"/>
        <v>2.1839890064306054E-2</v>
      </c>
      <c r="U163" s="35">
        <v>163</v>
      </c>
      <c r="V163" s="35" t="str">
        <f t="shared" si="25"/>
        <v>t163:t191</v>
      </c>
      <c r="W163" s="36">
        <f t="shared" ca="1" si="26"/>
        <v>1.9853464599477143E-2</v>
      </c>
      <c r="X163" s="12">
        <f t="shared" si="27"/>
        <v>163</v>
      </c>
    </row>
    <row r="164" spans="8:24" x14ac:dyDescent="0.25">
      <c r="H164" s="35">
        <v>162</v>
      </c>
      <c r="I164" s="35">
        <f t="shared" ref="I164:M179" si="31">IF(H164&lt;$B$9,0,H164-$B$9)</f>
        <v>154</v>
      </c>
      <c r="J164" s="35">
        <f t="shared" si="31"/>
        <v>146</v>
      </c>
      <c r="K164" s="35">
        <f t="shared" si="31"/>
        <v>138</v>
      </c>
      <c r="L164" s="35">
        <f t="shared" si="31"/>
        <v>130</v>
      </c>
      <c r="M164" s="35">
        <f t="shared" si="31"/>
        <v>122</v>
      </c>
      <c r="N164" s="36">
        <f t="shared" si="23"/>
        <v>2.1689030924032227E-2</v>
      </c>
      <c r="O164" s="36">
        <f t="shared" si="30"/>
        <v>0</v>
      </c>
      <c r="P164" s="36">
        <f t="shared" si="30"/>
        <v>0</v>
      </c>
      <c r="Q164" s="36">
        <f t="shared" si="30"/>
        <v>0</v>
      </c>
      <c r="R164" s="36">
        <f t="shared" si="30"/>
        <v>0</v>
      </c>
      <c r="S164" s="36">
        <f t="shared" si="30"/>
        <v>0</v>
      </c>
      <c r="T164" s="36">
        <f t="shared" si="24"/>
        <v>2.1689030924032227E-2</v>
      </c>
      <c r="U164" s="35">
        <v>164</v>
      </c>
      <c r="V164" s="35" t="str">
        <f t="shared" si="25"/>
        <v>t164:t192</v>
      </c>
      <c r="W164" s="36">
        <f t="shared" ca="1" si="26"/>
        <v>1.9716326702165603E-2</v>
      </c>
      <c r="X164" s="12">
        <f t="shared" si="27"/>
        <v>164</v>
      </c>
    </row>
    <row r="165" spans="8:24" x14ac:dyDescent="0.25">
      <c r="H165" s="35">
        <v>163</v>
      </c>
      <c r="I165" s="35">
        <f t="shared" si="31"/>
        <v>155</v>
      </c>
      <c r="J165" s="35">
        <f t="shared" si="31"/>
        <v>147</v>
      </c>
      <c r="K165" s="35">
        <f t="shared" si="31"/>
        <v>139</v>
      </c>
      <c r="L165" s="35">
        <f t="shared" si="31"/>
        <v>131</v>
      </c>
      <c r="M165" s="35">
        <f t="shared" si="31"/>
        <v>123</v>
      </c>
      <c r="N165" s="36">
        <f t="shared" si="23"/>
        <v>2.15392138439582E-2</v>
      </c>
      <c r="O165" s="36">
        <f t="shared" si="30"/>
        <v>0</v>
      </c>
      <c r="P165" s="36">
        <f t="shared" si="30"/>
        <v>0</v>
      </c>
      <c r="Q165" s="36">
        <f t="shared" si="30"/>
        <v>0</v>
      </c>
      <c r="R165" s="36">
        <f t="shared" si="30"/>
        <v>0</v>
      </c>
      <c r="S165" s="36">
        <f t="shared" si="30"/>
        <v>0</v>
      </c>
      <c r="T165" s="36">
        <f t="shared" si="24"/>
        <v>2.15392138439582E-2</v>
      </c>
      <c r="U165" s="35">
        <v>165</v>
      </c>
      <c r="V165" s="35" t="str">
        <f t="shared" si="25"/>
        <v>t165:t193</v>
      </c>
      <c r="W165" s="36">
        <f t="shared" ca="1" si="26"/>
        <v>1.95801360855055E-2</v>
      </c>
      <c r="X165" s="12">
        <f t="shared" si="27"/>
        <v>165</v>
      </c>
    </row>
    <row r="166" spans="8:24" x14ac:dyDescent="0.25">
      <c r="H166" s="35">
        <v>164</v>
      </c>
      <c r="I166" s="35">
        <f t="shared" si="31"/>
        <v>156</v>
      </c>
      <c r="J166" s="35">
        <f t="shared" si="31"/>
        <v>148</v>
      </c>
      <c r="K166" s="35">
        <f t="shared" si="31"/>
        <v>140</v>
      </c>
      <c r="L166" s="35">
        <f t="shared" si="31"/>
        <v>132</v>
      </c>
      <c r="M166" s="35">
        <f t="shared" si="31"/>
        <v>124</v>
      </c>
      <c r="N166" s="36">
        <f t="shared" si="23"/>
        <v>2.1390431626048402E-2</v>
      </c>
      <c r="O166" s="36">
        <f t="shared" si="30"/>
        <v>0</v>
      </c>
      <c r="P166" s="36">
        <f t="shared" si="30"/>
        <v>0</v>
      </c>
      <c r="Q166" s="36">
        <f t="shared" si="30"/>
        <v>0</v>
      </c>
      <c r="R166" s="36">
        <f t="shared" si="30"/>
        <v>0</v>
      </c>
      <c r="S166" s="36">
        <f t="shared" si="30"/>
        <v>0</v>
      </c>
      <c r="T166" s="36">
        <f t="shared" si="24"/>
        <v>2.1390431626048402E-2</v>
      </c>
      <c r="U166" s="35">
        <v>166</v>
      </c>
      <c r="V166" s="35" t="str">
        <f t="shared" si="25"/>
        <v>t166:t194</v>
      </c>
      <c r="W166" s="36">
        <f t="shared" ca="1" si="26"/>
        <v>1.9444886206151417E-2</v>
      </c>
      <c r="X166" s="12">
        <f t="shared" si="27"/>
        <v>166</v>
      </c>
    </row>
    <row r="167" spans="8:24" x14ac:dyDescent="0.25">
      <c r="H167" s="35">
        <v>165</v>
      </c>
      <c r="I167" s="35">
        <f t="shared" si="31"/>
        <v>157</v>
      </c>
      <c r="J167" s="35">
        <f t="shared" si="31"/>
        <v>149</v>
      </c>
      <c r="K167" s="35">
        <f t="shared" si="31"/>
        <v>141</v>
      </c>
      <c r="L167" s="35">
        <f t="shared" si="31"/>
        <v>133</v>
      </c>
      <c r="M167" s="35">
        <f t="shared" si="31"/>
        <v>125</v>
      </c>
      <c r="N167" s="36">
        <f t="shared" si="23"/>
        <v>2.1242677121987703E-2</v>
      </c>
      <c r="O167" s="36">
        <f t="shared" si="30"/>
        <v>0</v>
      </c>
      <c r="P167" s="36">
        <f t="shared" si="30"/>
        <v>0</v>
      </c>
      <c r="Q167" s="36">
        <f t="shared" si="30"/>
        <v>0</v>
      </c>
      <c r="R167" s="36">
        <f t="shared" si="30"/>
        <v>0</v>
      </c>
      <c r="S167" s="36">
        <f t="shared" si="30"/>
        <v>0</v>
      </c>
      <c r="T167" s="36">
        <f t="shared" si="24"/>
        <v>2.1242677121987703E-2</v>
      </c>
      <c r="U167" s="35">
        <v>167</v>
      </c>
      <c r="V167" s="35" t="str">
        <f t="shared" si="25"/>
        <v>t167:t195</v>
      </c>
      <c r="W167" s="36">
        <f t="shared" ca="1" si="26"/>
        <v>1.9310570565956107E-2</v>
      </c>
      <c r="X167" s="12">
        <f t="shared" si="27"/>
        <v>167</v>
      </c>
    </row>
    <row r="168" spans="8:24" x14ac:dyDescent="0.25">
      <c r="H168" s="35">
        <v>166</v>
      </c>
      <c r="I168" s="35">
        <f t="shared" si="31"/>
        <v>158</v>
      </c>
      <c r="J168" s="35">
        <f t="shared" si="31"/>
        <v>150</v>
      </c>
      <c r="K168" s="35">
        <f t="shared" si="31"/>
        <v>142</v>
      </c>
      <c r="L168" s="35">
        <f t="shared" si="31"/>
        <v>134</v>
      </c>
      <c r="M168" s="35">
        <f t="shared" si="31"/>
        <v>126</v>
      </c>
      <c r="N168" s="36">
        <f t="shared" si="23"/>
        <v>2.1095943232837998E-2</v>
      </c>
      <c r="O168" s="36">
        <f t="shared" si="30"/>
        <v>0</v>
      </c>
      <c r="P168" s="36">
        <f t="shared" si="30"/>
        <v>0</v>
      </c>
      <c r="Q168" s="36">
        <f t="shared" si="30"/>
        <v>0</v>
      </c>
      <c r="R168" s="36">
        <f t="shared" si="30"/>
        <v>0</v>
      </c>
      <c r="S168" s="36">
        <f t="shared" si="30"/>
        <v>0</v>
      </c>
      <c r="T168" s="36">
        <f t="shared" si="24"/>
        <v>2.1095943232837998E-2</v>
      </c>
      <c r="U168" s="35">
        <v>168</v>
      </c>
      <c r="V168" s="35" t="str">
        <f t="shared" si="25"/>
        <v>t168:t196</v>
      </c>
      <c r="W168" s="36">
        <f t="shared" ca="1" si="26"/>
        <v>1.9177182711658323E-2</v>
      </c>
      <c r="X168" s="12">
        <f t="shared" si="27"/>
        <v>168</v>
      </c>
    </row>
    <row r="169" spans="8:24" x14ac:dyDescent="0.25">
      <c r="H169" s="35">
        <v>167</v>
      </c>
      <c r="I169" s="35">
        <f t="shared" si="31"/>
        <v>159</v>
      </c>
      <c r="J169" s="35">
        <f t="shared" si="31"/>
        <v>151</v>
      </c>
      <c r="K169" s="35">
        <f t="shared" si="31"/>
        <v>143</v>
      </c>
      <c r="L169" s="35">
        <f t="shared" si="31"/>
        <v>135</v>
      </c>
      <c r="M169" s="35">
        <f t="shared" si="31"/>
        <v>127</v>
      </c>
      <c r="N169" s="36">
        <f t="shared" si="23"/>
        <v>2.0950222908697139E-2</v>
      </c>
      <c r="O169" s="36">
        <f t="shared" si="30"/>
        <v>0</v>
      </c>
      <c r="P169" s="36">
        <f t="shared" si="30"/>
        <v>0</v>
      </c>
      <c r="Q169" s="36">
        <f t="shared" si="30"/>
        <v>0</v>
      </c>
      <c r="R169" s="36">
        <f t="shared" si="30"/>
        <v>0</v>
      </c>
      <c r="S169" s="36">
        <f t="shared" si="30"/>
        <v>0</v>
      </c>
      <c r="T169" s="36">
        <f t="shared" si="24"/>
        <v>2.0950222908697139E-2</v>
      </c>
      <c r="U169" s="35">
        <v>169</v>
      </c>
      <c r="V169" s="35" t="str">
        <f t="shared" si="25"/>
        <v>t169:t197</v>
      </c>
      <c r="W169" s="36">
        <f t="shared" ca="1" si="26"/>
        <v>1.9044716234572746E-2</v>
      </c>
      <c r="X169" s="12">
        <f t="shared" si="27"/>
        <v>169</v>
      </c>
    </row>
    <row r="170" spans="8:24" x14ac:dyDescent="0.25">
      <c r="H170" s="35">
        <v>168</v>
      </c>
      <c r="I170" s="35">
        <f t="shared" si="31"/>
        <v>160</v>
      </c>
      <c r="J170" s="35">
        <f t="shared" si="31"/>
        <v>152</v>
      </c>
      <c r="K170" s="35">
        <f t="shared" si="31"/>
        <v>144</v>
      </c>
      <c r="L170" s="35">
        <f t="shared" si="31"/>
        <v>136</v>
      </c>
      <c r="M170" s="35">
        <f t="shared" si="31"/>
        <v>128</v>
      </c>
      <c r="N170" s="36">
        <f t="shared" si="23"/>
        <v>2.0805509148360199E-2</v>
      </c>
      <c r="O170" s="36">
        <f t="shared" si="30"/>
        <v>0</v>
      </c>
      <c r="P170" s="36">
        <f t="shared" si="30"/>
        <v>0</v>
      </c>
      <c r="Q170" s="36">
        <f t="shared" si="30"/>
        <v>0</v>
      </c>
      <c r="R170" s="36">
        <f t="shared" si="30"/>
        <v>0</v>
      </c>
      <c r="S170" s="36">
        <f t="shared" si="30"/>
        <v>0</v>
      </c>
      <c r="T170" s="36">
        <f t="shared" si="24"/>
        <v>2.0805509148360199E-2</v>
      </c>
      <c r="U170" s="35">
        <v>170</v>
      </c>
      <c r="V170" s="35" t="str">
        <f t="shared" si="25"/>
        <v>t170:t198</v>
      </c>
      <c r="W170" s="36">
        <f t="shared" ca="1" si="26"/>
        <v>1.8913164770282084E-2</v>
      </c>
      <c r="X170" s="12">
        <f t="shared" si="27"/>
        <v>170</v>
      </c>
    </row>
    <row r="171" spans="8:24" x14ac:dyDescent="0.25">
      <c r="H171" s="35">
        <v>169</v>
      </c>
      <c r="I171" s="35">
        <f t="shared" si="31"/>
        <v>161</v>
      </c>
      <c r="J171" s="35">
        <f t="shared" si="31"/>
        <v>153</v>
      </c>
      <c r="K171" s="35">
        <f t="shared" si="31"/>
        <v>145</v>
      </c>
      <c r="L171" s="35">
        <f t="shared" si="31"/>
        <v>137</v>
      </c>
      <c r="M171" s="35">
        <f t="shared" si="31"/>
        <v>129</v>
      </c>
      <c r="N171" s="36">
        <f t="shared" si="23"/>
        <v>2.0661794998983109E-2</v>
      </c>
      <c r="O171" s="36">
        <f t="shared" si="30"/>
        <v>0</v>
      </c>
      <c r="P171" s="36">
        <f t="shared" si="30"/>
        <v>0</v>
      </c>
      <c r="Q171" s="36">
        <f t="shared" si="30"/>
        <v>0</v>
      </c>
      <c r="R171" s="36">
        <f t="shared" si="30"/>
        <v>0</v>
      </c>
      <c r="S171" s="36">
        <f t="shared" si="30"/>
        <v>0</v>
      </c>
      <c r="T171" s="36">
        <f t="shared" si="24"/>
        <v>2.0661794998983109E-2</v>
      </c>
      <c r="U171" s="35">
        <v>171</v>
      </c>
      <c r="V171" s="35" t="str">
        <f t="shared" si="25"/>
        <v>t171:t199</v>
      </c>
      <c r="W171" s="36">
        <f t="shared" ca="1" si="26"/>
        <v>1.8782521998331268E-2</v>
      </c>
      <c r="X171" s="12">
        <f t="shared" si="27"/>
        <v>171</v>
      </c>
    </row>
    <row r="172" spans="8:24" x14ac:dyDescent="0.25">
      <c r="H172" s="35">
        <v>170</v>
      </c>
      <c r="I172" s="35">
        <f t="shared" si="31"/>
        <v>162</v>
      </c>
      <c r="J172" s="35">
        <f t="shared" si="31"/>
        <v>154</v>
      </c>
      <c r="K172" s="35">
        <f t="shared" si="31"/>
        <v>146</v>
      </c>
      <c r="L172" s="35">
        <f t="shared" si="31"/>
        <v>138</v>
      </c>
      <c r="M172" s="35">
        <f t="shared" si="31"/>
        <v>130</v>
      </c>
      <c r="N172" s="36">
        <f t="shared" si="23"/>
        <v>2.0519073555748606E-2</v>
      </c>
      <c r="O172" s="36">
        <f t="shared" si="30"/>
        <v>0</v>
      </c>
      <c r="P172" s="36">
        <f t="shared" si="30"/>
        <v>0</v>
      </c>
      <c r="Q172" s="36">
        <f t="shared" si="30"/>
        <v>0</v>
      </c>
      <c r="R172" s="36">
        <f t="shared" si="30"/>
        <v>0</v>
      </c>
      <c r="S172" s="36">
        <f t="shared" si="30"/>
        <v>0</v>
      </c>
      <c r="T172" s="36">
        <f t="shared" si="24"/>
        <v>2.0519073555748606E-2</v>
      </c>
      <c r="U172" s="35">
        <v>172</v>
      </c>
      <c r="V172" s="35" t="str">
        <f t="shared" si="25"/>
        <v>t172:t200</v>
      </c>
      <c r="W172" s="36">
        <f t="shared" ca="1" si="26"/>
        <v>1.865278164192382E-2</v>
      </c>
      <c r="X172" s="12">
        <f t="shared" si="27"/>
        <v>172</v>
      </c>
    </row>
    <row r="173" spans="8:24" x14ac:dyDescent="0.25">
      <c r="H173" s="35">
        <v>171</v>
      </c>
      <c r="I173" s="35">
        <f t="shared" si="31"/>
        <v>163</v>
      </c>
      <c r="J173" s="35">
        <f t="shared" si="31"/>
        <v>155</v>
      </c>
      <c r="K173" s="35">
        <f t="shared" si="31"/>
        <v>147</v>
      </c>
      <c r="L173" s="35">
        <f t="shared" si="31"/>
        <v>139</v>
      </c>
      <c r="M173" s="35">
        <f t="shared" si="31"/>
        <v>131</v>
      </c>
      <c r="N173" s="36">
        <f t="shared" si="23"/>
        <v>2.0377337961534476E-2</v>
      </c>
      <c r="O173" s="36">
        <f t="shared" si="30"/>
        <v>0</v>
      </c>
      <c r="P173" s="36">
        <f t="shared" si="30"/>
        <v>0</v>
      </c>
      <c r="Q173" s="36">
        <f t="shared" si="30"/>
        <v>0</v>
      </c>
      <c r="R173" s="36">
        <f t="shared" si="30"/>
        <v>0</v>
      </c>
      <c r="S173" s="36">
        <f t="shared" si="30"/>
        <v>0</v>
      </c>
      <c r="T173" s="36">
        <f t="shared" si="24"/>
        <v>2.0377337961534476E-2</v>
      </c>
      <c r="U173" s="35">
        <v>173</v>
      </c>
      <c r="V173" s="35" t="str">
        <f t="shared" si="25"/>
        <v>t173:t201</v>
      </c>
      <c r="W173" s="36">
        <f t="shared" ca="1" si="26"/>
        <v>1.8523937467620259E-2</v>
      </c>
      <c r="X173" s="12">
        <f t="shared" si="27"/>
        <v>173</v>
      </c>
    </row>
    <row r="174" spans="8:24" x14ac:dyDescent="0.25">
      <c r="H174" s="35">
        <v>172</v>
      </c>
      <c r="I174" s="35">
        <f t="shared" si="31"/>
        <v>164</v>
      </c>
      <c r="J174" s="35">
        <f t="shared" si="31"/>
        <v>156</v>
      </c>
      <c r="K174" s="35">
        <f t="shared" si="31"/>
        <v>148</v>
      </c>
      <c r="L174" s="35">
        <f t="shared" si="31"/>
        <v>140</v>
      </c>
      <c r="M174" s="35">
        <f t="shared" si="31"/>
        <v>132</v>
      </c>
      <c r="N174" s="36">
        <f t="shared" si="23"/>
        <v>2.0236581406584114E-2</v>
      </c>
      <c r="O174" s="36">
        <f t="shared" si="30"/>
        <v>0</v>
      </c>
      <c r="P174" s="36">
        <f t="shared" si="30"/>
        <v>0</v>
      </c>
      <c r="Q174" s="36">
        <f t="shared" si="30"/>
        <v>0</v>
      </c>
      <c r="R174" s="36">
        <f t="shared" si="30"/>
        <v>0</v>
      </c>
      <c r="S174" s="36">
        <f t="shared" si="30"/>
        <v>0</v>
      </c>
      <c r="T174" s="36">
        <f t="shared" si="24"/>
        <v>2.0236581406584114E-2</v>
      </c>
      <c r="U174" s="35">
        <v>174</v>
      </c>
      <c r="V174" s="35" t="str">
        <f t="shared" si="25"/>
        <v>t174:t202</v>
      </c>
      <c r="W174" s="36">
        <f t="shared" ca="1" si="26"/>
        <v>1.8395983285038612E-2</v>
      </c>
      <c r="X174" s="12">
        <f t="shared" si="27"/>
        <v>174</v>
      </c>
    </row>
    <row r="175" spans="8:24" x14ac:dyDescent="0.25">
      <c r="H175" s="35">
        <v>173</v>
      </c>
      <c r="I175" s="35">
        <f t="shared" si="31"/>
        <v>165</v>
      </c>
      <c r="J175" s="35">
        <f t="shared" si="31"/>
        <v>157</v>
      </c>
      <c r="K175" s="35">
        <f t="shared" si="31"/>
        <v>149</v>
      </c>
      <c r="L175" s="35">
        <f t="shared" si="31"/>
        <v>141</v>
      </c>
      <c r="M175" s="35">
        <f t="shared" si="31"/>
        <v>133</v>
      </c>
      <c r="N175" s="36">
        <f t="shared" si="23"/>
        <v>2.0096797128179338E-2</v>
      </c>
      <c r="O175" s="36">
        <f t="shared" si="30"/>
        <v>0</v>
      </c>
      <c r="P175" s="36">
        <f t="shared" si="30"/>
        <v>0</v>
      </c>
      <c r="Q175" s="36">
        <f t="shared" si="30"/>
        <v>0</v>
      </c>
      <c r="R175" s="36">
        <f t="shared" si="30"/>
        <v>0</v>
      </c>
      <c r="S175" s="36">
        <f t="shared" si="30"/>
        <v>0</v>
      </c>
      <c r="T175" s="36">
        <f t="shared" si="24"/>
        <v>2.0096797128179338E-2</v>
      </c>
      <c r="U175" s="35">
        <v>175</v>
      </c>
      <c r="V175" s="35" t="str">
        <f t="shared" si="25"/>
        <v>t175:t203</v>
      </c>
      <c r="W175" s="36">
        <f t="shared" ca="1" si="26"/>
        <v>1.8268912946556994E-2</v>
      </c>
      <c r="X175" s="12">
        <f t="shared" si="27"/>
        <v>175</v>
      </c>
    </row>
    <row r="176" spans="8:24" x14ac:dyDescent="0.25">
      <c r="H176" s="35">
        <v>174</v>
      </c>
      <c r="I176" s="35">
        <f t="shared" si="31"/>
        <v>166</v>
      </c>
      <c r="J176" s="35">
        <f t="shared" si="31"/>
        <v>158</v>
      </c>
      <c r="K176" s="35">
        <f t="shared" si="31"/>
        <v>150</v>
      </c>
      <c r="L176" s="35">
        <f t="shared" si="31"/>
        <v>142</v>
      </c>
      <c r="M176" s="35">
        <f t="shared" si="31"/>
        <v>134</v>
      </c>
      <c r="N176" s="36">
        <f t="shared" si="23"/>
        <v>1.9957978410315477E-2</v>
      </c>
      <c r="O176" s="36">
        <f t="shared" si="30"/>
        <v>0</v>
      </c>
      <c r="P176" s="36">
        <f t="shared" si="30"/>
        <v>0</v>
      </c>
      <c r="Q176" s="36">
        <f t="shared" si="30"/>
        <v>0</v>
      </c>
      <c r="R176" s="36">
        <f t="shared" si="30"/>
        <v>0</v>
      </c>
      <c r="S176" s="36">
        <f t="shared" si="30"/>
        <v>0</v>
      </c>
      <c r="T176" s="36">
        <f t="shared" si="24"/>
        <v>1.9957978410315477E-2</v>
      </c>
      <c r="U176" s="35">
        <v>176</v>
      </c>
      <c r="V176" s="35" t="str">
        <f t="shared" si="25"/>
        <v>t176:t204</v>
      </c>
      <c r="W176" s="36">
        <f t="shared" ca="1" si="26"/>
        <v>1.8142720347018255E-2</v>
      </c>
      <c r="X176" s="12">
        <f t="shared" si="27"/>
        <v>176</v>
      </c>
    </row>
    <row r="177" spans="8:24" x14ac:dyDescent="0.25">
      <c r="H177" s="35">
        <v>175</v>
      </c>
      <c r="I177" s="35">
        <f t="shared" si="31"/>
        <v>167</v>
      </c>
      <c r="J177" s="35">
        <f t="shared" si="31"/>
        <v>159</v>
      </c>
      <c r="K177" s="35">
        <f t="shared" si="31"/>
        <v>151</v>
      </c>
      <c r="L177" s="35">
        <f t="shared" si="31"/>
        <v>143</v>
      </c>
      <c r="M177" s="35">
        <f t="shared" si="31"/>
        <v>135</v>
      </c>
      <c r="N177" s="36">
        <f t="shared" si="23"/>
        <v>1.9820118583378687E-2</v>
      </c>
      <c r="O177" s="36">
        <f t="shared" si="30"/>
        <v>0</v>
      </c>
      <c r="P177" s="36">
        <f t="shared" si="30"/>
        <v>0</v>
      </c>
      <c r="Q177" s="36">
        <f t="shared" si="30"/>
        <v>0</v>
      </c>
      <c r="R177" s="36">
        <f t="shared" si="30"/>
        <v>0</v>
      </c>
      <c r="S177" s="36">
        <f t="shared" si="30"/>
        <v>0</v>
      </c>
      <c r="T177" s="36">
        <f t="shared" si="24"/>
        <v>1.9820118583378687E-2</v>
      </c>
      <c r="U177" s="35">
        <v>177</v>
      </c>
      <c r="V177" s="35" t="str">
        <f t="shared" si="25"/>
        <v>t177:t205</v>
      </c>
      <c r="W177" s="36">
        <f t="shared" ca="1" si="26"/>
        <v>1.8017399423436647E-2</v>
      </c>
      <c r="X177" s="12">
        <f t="shared" si="27"/>
        <v>177</v>
      </c>
    </row>
    <row r="178" spans="8:24" x14ac:dyDescent="0.25">
      <c r="H178" s="35">
        <v>176</v>
      </c>
      <c r="I178" s="35">
        <f t="shared" si="31"/>
        <v>168</v>
      </c>
      <c r="J178" s="35">
        <f t="shared" si="31"/>
        <v>160</v>
      </c>
      <c r="K178" s="35">
        <f t="shared" si="31"/>
        <v>152</v>
      </c>
      <c r="L178" s="35">
        <f t="shared" si="31"/>
        <v>144</v>
      </c>
      <c r="M178" s="35">
        <f t="shared" si="31"/>
        <v>136</v>
      </c>
      <c r="N178" s="36">
        <f t="shared" si="23"/>
        <v>1.968321102382551E-2</v>
      </c>
      <c r="O178" s="36">
        <f t="shared" si="30"/>
        <v>0</v>
      </c>
      <c r="P178" s="36">
        <f t="shared" si="30"/>
        <v>0</v>
      </c>
      <c r="Q178" s="36">
        <f t="shared" si="30"/>
        <v>0</v>
      </c>
      <c r="R178" s="36">
        <f t="shared" si="30"/>
        <v>0</v>
      </c>
      <c r="S178" s="36">
        <f t="shared" si="30"/>
        <v>0</v>
      </c>
      <c r="T178" s="36">
        <f t="shared" si="24"/>
        <v>1.968321102382551E-2</v>
      </c>
      <c r="U178" s="35">
        <v>178</v>
      </c>
      <c r="V178" s="35" t="str">
        <f t="shared" si="25"/>
        <v>t178:t206</v>
      </c>
      <c r="W178" s="36">
        <f t="shared" ca="1" si="26"/>
        <v>1.7892944154706512E-2</v>
      </c>
      <c r="X178" s="12">
        <f t="shared" si="27"/>
        <v>178</v>
      </c>
    </row>
    <row r="179" spans="8:24" x14ac:dyDescent="0.25">
      <c r="H179" s="35">
        <v>177</v>
      </c>
      <c r="I179" s="35">
        <f t="shared" si="31"/>
        <v>169</v>
      </c>
      <c r="J179" s="35">
        <f t="shared" si="31"/>
        <v>161</v>
      </c>
      <c r="K179" s="35">
        <f t="shared" si="31"/>
        <v>153</v>
      </c>
      <c r="L179" s="35">
        <f t="shared" si="31"/>
        <v>145</v>
      </c>
      <c r="M179" s="35">
        <f t="shared" si="31"/>
        <v>137</v>
      </c>
      <c r="N179" s="36">
        <f t="shared" si="23"/>
        <v>1.9547249153864646E-2</v>
      </c>
      <c r="O179" s="36">
        <f t="shared" si="30"/>
        <v>0</v>
      </c>
      <c r="P179" s="36">
        <f t="shared" si="30"/>
        <v>0</v>
      </c>
      <c r="Q179" s="36">
        <f t="shared" si="30"/>
        <v>0</v>
      </c>
      <c r="R179" s="36">
        <f t="shared" si="30"/>
        <v>0</v>
      </c>
      <c r="S179" s="36">
        <f t="shared" si="30"/>
        <v>0</v>
      </c>
      <c r="T179" s="36">
        <f t="shared" si="24"/>
        <v>1.9547249153864646E-2</v>
      </c>
      <c r="U179" s="35">
        <v>179</v>
      </c>
      <c r="V179" s="35" t="str">
        <f t="shared" si="25"/>
        <v>t179:t207</v>
      </c>
      <c r="W179" s="36">
        <f t="shared" ca="1" si="26"/>
        <v>1.7769348561313018E-2</v>
      </c>
      <c r="X179" s="12">
        <f t="shared" si="27"/>
        <v>179</v>
      </c>
    </row>
    <row r="180" spans="8:24" x14ac:dyDescent="0.25">
      <c r="H180" s="35">
        <v>178</v>
      </c>
      <c r="I180" s="35">
        <f t="shared" ref="I180:M195" si="32">IF(H180&lt;$B$9,0,H180-$B$9)</f>
        <v>170</v>
      </c>
      <c r="J180" s="35">
        <f t="shared" si="32"/>
        <v>162</v>
      </c>
      <c r="K180" s="35">
        <f t="shared" si="32"/>
        <v>154</v>
      </c>
      <c r="L180" s="35">
        <f t="shared" si="32"/>
        <v>146</v>
      </c>
      <c r="M180" s="35">
        <f t="shared" si="32"/>
        <v>138</v>
      </c>
      <c r="N180" s="36">
        <f t="shared" si="23"/>
        <v>1.9412226441140931E-2</v>
      </c>
      <c r="O180" s="36">
        <f t="shared" si="30"/>
        <v>0</v>
      </c>
      <c r="P180" s="36">
        <f t="shared" si="30"/>
        <v>0</v>
      </c>
      <c r="Q180" s="36">
        <f t="shared" si="30"/>
        <v>0</v>
      </c>
      <c r="R180" s="36">
        <f t="shared" si="30"/>
        <v>0</v>
      </c>
      <c r="S180" s="36">
        <f t="shared" si="30"/>
        <v>0</v>
      </c>
      <c r="T180" s="36">
        <f t="shared" si="24"/>
        <v>1.9412226441140931E-2</v>
      </c>
      <c r="U180" s="35">
        <v>180</v>
      </c>
      <c r="V180" s="35" t="str">
        <f t="shared" si="25"/>
        <v>t180:t208</v>
      </c>
      <c r="W180" s="36">
        <f t="shared" ca="1" si="26"/>
        <v>1.7646606705044844E-2</v>
      </c>
      <c r="X180" s="12">
        <f t="shared" si="27"/>
        <v>180</v>
      </c>
    </row>
    <row r="181" spans="8:24" x14ac:dyDescent="0.25">
      <c r="H181" s="35">
        <v>179</v>
      </c>
      <c r="I181" s="35">
        <f t="shared" si="32"/>
        <v>171</v>
      </c>
      <c r="J181" s="35">
        <f t="shared" si="32"/>
        <v>163</v>
      </c>
      <c r="K181" s="35">
        <f t="shared" si="32"/>
        <v>155</v>
      </c>
      <c r="L181" s="35">
        <f t="shared" si="32"/>
        <v>147</v>
      </c>
      <c r="M181" s="35">
        <f t="shared" si="32"/>
        <v>139</v>
      </c>
      <c r="N181" s="36">
        <f t="shared" si="23"/>
        <v>1.9278136398421457E-2</v>
      </c>
      <c r="O181" s="36">
        <f t="shared" si="30"/>
        <v>0</v>
      </c>
      <c r="P181" s="36">
        <f t="shared" si="30"/>
        <v>0</v>
      </c>
      <c r="Q181" s="36">
        <f t="shared" si="30"/>
        <v>0</v>
      </c>
      <c r="R181" s="36">
        <f t="shared" si="30"/>
        <v>0</v>
      </c>
      <c r="S181" s="36">
        <f t="shared" si="30"/>
        <v>0</v>
      </c>
      <c r="T181" s="36">
        <f t="shared" si="24"/>
        <v>1.9278136398421457E-2</v>
      </c>
      <c r="U181" s="35">
        <v>181</v>
      </c>
      <c r="V181" s="35" t="str">
        <f t="shared" si="25"/>
        <v>t181:t209</v>
      </c>
      <c r="W181" s="36">
        <f t="shared" ca="1" si="26"/>
        <v>1.7524712688708918E-2</v>
      </c>
      <c r="X181" s="12">
        <f t="shared" si="27"/>
        <v>181</v>
      </c>
    </row>
    <row r="182" spans="8:24" x14ac:dyDescent="0.25">
      <c r="H182" s="35">
        <v>180</v>
      </c>
      <c r="I182" s="35">
        <f t="shared" si="32"/>
        <v>172</v>
      </c>
      <c r="J182" s="35">
        <f t="shared" si="32"/>
        <v>164</v>
      </c>
      <c r="K182" s="35">
        <f t="shared" si="32"/>
        <v>156</v>
      </c>
      <c r="L182" s="35">
        <f t="shared" si="32"/>
        <v>148</v>
      </c>
      <c r="M182" s="35">
        <f t="shared" si="32"/>
        <v>140</v>
      </c>
      <c r="N182" s="36">
        <f t="shared" si="23"/>
        <v>1.9144972583283917E-2</v>
      </c>
      <c r="O182" s="36">
        <f t="shared" si="30"/>
        <v>0</v>
      </c>
      <c r="P182" s="36">
        <f t="shared" si="30"/>
        <v>0</v>
      </c>
      <c r="Q182" s="36">
        <f t="shared" si="30"/>
        <v>0</v>
      </c>
      <c r="R182" s="36">
        <f t="shared" si="30"/>
        <v>0</v>
      </c>
      <c r="S182" s="36">
        <f t="shared" si="30"/>
        <v>0</v>
      </c>
      <c r="T182" s="36">
        <f t="shared" si="24"/>
        <v>1.9144972583283917E-2</v>
      </c>
      <c r="U182" s="35">
        <v>182</v>
      </c>
      <c r="V182" s="35" t="str">
        <f t="shared" si="25"/>
        <v>t182:t210</v>
      </c>
      <c r="W182" s="36">
        <f t="shared" ca="1" si="26"/>
        <v>1.7403660655847024E-2</v>
      </c>
      <c r="X182" s="12">
        <f t="shared" si="27"/>
        <v>182</v>
      </c>
    </row>
    <row r="183" spans="8:24" x14ac:dyDescent="0.25">
      <c r="H183" s="35">
        <v>181</v>
      </c>
      <c r="I183" s="35">
        <f t="shared" si="32"/>
        <v>173</v>
      </c>
      <c r="J183" s="35">
        <f t="shared" si="32"/>
        <v>165</v>
      </c>
      <c r="K183" s="35">
        <f t="shared" si="32"/>
        <v>157</v>
      </c>
      <c r="L183" s="35">
        <f t="shared" si="32"/>
        <v>149</v>
      </c>
      <c r="M183" s="35">
        <f t="shared" si="32"/>
        <v>141</v>
      </c>
      <c r="N183" s="36">
        <f t="shared" si="23"/>
        <v>1.901272859780706E-2</v>
      </c>
      <c r="O183" s="36">
        <f t="shared" si="30"/>
        <v>0</v>
      </c>
      <c r="P183" s="36">
        <f t="shared" si="30"/>
        <v>0</v>
      </c>
      <c r="Q183" s="36">
        <f t="shared" si="30"/>
        <v>0</v>
      </c>
      <c r="R183" s="36">
        <f t="shared" si="30"/>
        <v>0</v>
      </c>
      <c r="S183" s="36">
        <f t="shared" si="30"/>
        <v>0</v>
      </c>
      <c r="T183" s="36">
        <f t="shared" si="24"/>
        <v>1.901272859780706E-2</v>
      </c>
      <c r="U183" s="35">
        <v>183</v>
      </c>
      <c r="V183" s="35" t="str">
        <f t="shared" si="25"/>
        <v>t183:t211</v>
      </c>
      <c r="W183" s="36">
        <f t="shared" ca="1" si="26"/>
        <v>1.7283444790454478E-2</v>
      </c>
      <c r="X183" s="12">
        <f t="shared" si="27"/>
        <v>183</v>
      </c>
    </row>
    <row r="184" spans="8:24" x14ac:dyDescent="0.25">
      <c r="H184" s="35">
        <v>182</v>
      </c>
      <c r="I184" s="35">
        <f t="shared" si="32"/>
        <v>174</v>
      </c>
      <c r="J184" s="35">
        <f t="shared" si="32"/>
        <v>166</v>
      </c>
      <c r="K184" s="35">
        <f t="shared" si="32"/>
        <v>158</v>
      </c>
      <c r="L184" s="35">
        <f t="shared" si="32"/>
        <v>150</v>
      </c>
      <c r="M184" s="35">
        <f t="shared" si="32"/>
        <v>142</v>
      </c>
      <c r="N184" s="36">
        <f t="shared" si="23"/>
        <v>1.8881398088263307E-2</v>
      </c>
      <c r="O184" s="36">
        <f t="shared" si="30"/>
        <v>0</v>
      </c>
      <c r="P184" s="36">
        <f t="shared" si="30"/>
        <v>0</v>
      </c>
      <c r="Q184" s="36">
        <f t="shared" si="30"/>
        <v>0</v>
      </c>
      <c r="R184" s="36">
        <f t="shared" si="30"/>
        <v>0</v>
      </c>
      <c r="S184" s="36">
        <f t="shared" si="30"/>
        <v>0</v>
      </c>
      <c r="T184" s="36">
        <f t="shared" si="24"/>
        <v>1.8881398088263307E-2</v>
      </c>
      <c r="U184" s="35">
        <v>184</v>
      </c>
      <c r="V184" s="35" t="str">
        <f t="shared" si="25"/>
        <v>t184:t212</v>
      </c>
      <c r="W184" s="36">
        <f t="shared" ca="1" si="26"/>
        <v>1.7164059316700678E-2</v>
      </c>
      <c r="X184" s="12">
        <f t="shared" si="27"/>
        <v>184</v>
      </c>
    </row>
    <row r="185" spans="8:24" x14ac:dyDescent="0.25">
      <c r="H185" s="35">
        <v>183</v>
      </c>
      <c r="I185" s="35">
        <f t="shared" si="32"/>
        <v>175</v>
      </c>
      <c r="J185" s="35">
        <f t="shared" si="32"/>
        <v>167</v>
      </c>
      <c r="K185" s="35">
        <f t="shared" si="32"/>
        <v>159</v>
      </c>
      <c r="L185" s="35">
        <f t="shared" si="32"/>
        <v>151</v>
      </c>
      <c r="M185" s="35">
        <f t="shared" si="32"/>
        <v>143</v>
      </c>
      <c r="N185" s="36">
        <f t="shared" si="23"/>
        <v>1.8750974744813485E-2</v>
      </c>
      <c r="O185" s="36">
        <f t="shared" si="30"/>
        <v>0</v>
      </c>
      <c r="P185" s="36">
        <f t="shared" si="30"/>
        <v>0</v>
      </c>
      <c r="Q185" s="36">
        <f t="shared" si="30"/>
        <v>0</v>
      </c>
      <c r="R185" s="36">
        <f t="shared" si="30"/>
        <v>0</v>
      </c>
      <c r="S185" s="36">
        <f t="shared" si="30"/>
        <v>0</v>
      </c>
      <c r="T185" s="36">
        <f t="shared" si="24"/>
        <v>1.8750974744813485E-2</v>
      </c>
      <c r="U185" s="35">
        <v>185</v>
      </c>
      <c r="V185" s="35" t="str">
        <f t="shared" si="25"/>
        <v>t185:t213</v>
      </c>
      <c r="W185" s="36">
        <f t="shared" ca="1" si="26"/>
        <v>1.7045498498651585E-2</v>
      </c>
      <c r="X185" s="12">
        <f t="shared" si="27"/>
        <v>185</v>
      </c>
    </row>
    <row r="186" spans="8:24" x14ac:dyDescent="0.25">
      <c r="H186" s="35">
        <v>184</v>
      </c>
      <c r="I186" s="35">
        <f t="shared" si="32"/>
        <v>176</v>
      </c>
      <c r="J186" s="35">
        <f t="shared" si="32"/>
        <v>168</v>
      </c>
      <c r="K186" s="35">
        <f t="shared" si="32"/>
        <v>160</v>
      </c>
      <c r="L186" s="35">
        <f t="shared" si="32"/>
        <v>152</v>
      </c>
      <c r="M186" s="35">
        <f t="shared" si="32"/>
        <v>144</v>
      </c>
      <c r="N186" s="36">
        <f t="shared" si="23"/>
        <v>1.8621452301203663E-2</v>
      </c>
      <c r="O186" s="36">
        <f t="shared" si="30"/>
        <v>0</v>
      </c>
      <c r="P186" s="36">
        <f t="shared" si="30"/>
        <v>0</v>
      </c>
      <c r="Q186" s="36">
        <f t="shared" si="30"/>
        <v>0</v>
      </c>
      <c r="R186" s="36">
        <f t="shared" si="30"/>
        <v>0</v>
      </c>
      <c r="S186" s="36">
        <f t="shared" si="30"/>
        <v>0</v>
      </c>
      <c r="T186" s="36">
        <f t="shared" si="24"/>
        <v>1.8621452301203663E-2</v>
      </c>
      <c r="U186" s="35">
        <v>186</v>
      </c>
      <c r="V186" s="35" t="str">
        <f t="shared" si="25"/>
        <v>t186:t214</v>
      </c>
      <c r="W186" s="36">
        <f t="shared" ca="1" si="26"/>
        <v>1.6927756639994147E-2</v>
      </c>
      <c r="X186" s="12">
        <f t="shared" si="27"/>
        <v>186</v>
      </c>
    </row>
    <row r="187" spans="8:24" x14ac:dyDescent="0.25">
      <c r="H187" s="35">
        <v>185</v>
      </c>
      <c r="I187" s="35">
        <f t="shared" si="32"/>
        <v>177</v>
      </c>
      <c r="J187" s="35">
        <f t="shared" si="32"/>
        <v>169</v>
      </c>
      <c r="K187" s="35">
        <f t="shared" si="32"/>
        <v>161</v>
      </c>
      <c r="L187" s="35">
        <f t="shared" si="32"/>
        <v>153</v>
      </c>
      <c r="M187" s="35">
        <f t="shared" si="32"/>
        <v>145</v>
      </c>
      <c r="N187" s="36">
        <f t="shared" si="23"/>
        <v>1.8492824534464086E-2</v>
      </c>
      <c r="O187" s="36">
        <f t="shared" si="30"/>
        <v>0</v>
      </c>
      <c r="P187" s="36">
        <f t="shared" si="30"/>
        <v>0</v>
      </c>
      <c r="Q187" s="36">
        <f t="shared" si="30"/>
        <v>0</v>
      </c>
      <c r="R187" s="36">
        <f t="shared" si="30"/>
        <v>0</v>
      </c>
      <c r="S187" s="36">
        <f t="shared" si="30"/>
        <v>0</v>
      </c>
      <c r="T187" s="36">
        <f t="shared" si="24"/>
        <v>1.8492824534464086E-2</v>
      </c>
      <c r="U187" s="35">
        <v>187</v>
      </c>
      <c r="V187" s="35" t="str">
        <f t="shared" si="25"/>
        <v>t187:t215</v>
      </c>
      <c r="W187" s="36">
        <f t="shared" ca="1" si="26"/>
        <v>1.6810828083762643E-2</v>
      </c>
      <c r="X187" s="12">
        <f t="shared" si="27"/>
        <v>187</v>
      </c>
    </row>
    <row r="188" spans="8:24" x14ac:dyDescent="0.25">
      <c r="H188" s="35">
        <v>186</v>
      </c>
      <c r="I188" s="35">
        <f t="shared" si="32"/>
        <v>178</v>
      </c>
      <c r="J188" s="35">
        <f t="shared" si="32"/>
        <v>170</v>
      </c>
      <c r="K188" s="35">
        <f t="shared" si="32"/>
        <v>162</v>
      </c>
      <c r="L188" s="35">
        <f t="shared" si="32"/>
        <v>154</v>
      </c>
      <c r="M188" s="35">
        <f t="shared" si="32"/>
        <v>146</v>
      </c>
      <c r="N188" s="36">
        <f t="shared" si="23"/>
        <v>1.8365085264610177E-2</v>
      </c>
      <c r="O188" s="36">
        <f t="shared" si="30"/>
        <v>0</v>
      </c>
      <c r="P188" s="36">
        <f t="shared" si="30"/>
        <v>0</v>
      </c>
      <c r="Q188" s="36">
        <f t="shared" si="30"/>
        <v>0</v>
      </c>
      <c r="R188" s="36">
        <f t="shared" si="30"/>
        <v>0</v>
      </c>
      <c r="S188" s="36">
        <f t="shared" si="30"/>
        <v>0</v>
      </c>
      <c r="T188" s="36">
        <f t="shared" si="24"/>
        <v>1.8365085264610177E-2</v>
      </c>
      <c r="U188" s="35">
        <v>188</v>
      </c>
      <c r="V188" s="35" t="str">
        <f t="shared" si="25"/>
        <v>t188:t216</v>
      </c>
      <c r="W188" s="36">
        <f t="shared" ca="1" si="26"/>
        <v>1.669470721206685E-2</v>
      </c>
      <c r="X188" s="12">
        <f t="shared" si="27"/>
        <v>188</v>
      </c>
    </row>
    <row r="189" spans="8:24" x14ac:dyDescent="0.25">
      <c r="H189" s="35">
        <v>187</v>
      </c>
      <c r="I189" s="35">
        <f t="shared" si="32"/>
        <v>179</v>
      </c>
      <c r="J189" s="35">
        <f t="shared" si="32"/>
        <v>171</v>
      </c>
      <c r="K189" s="35">
        <f t="shared" si="32"/>
        <v>163</v>
      </c>
      <c r="L189" s="35">
        <f t="shared" si="32"/>
        <v>155</v>
      </c>
      <c r="M189" s="35">
        <f t="shared" si="32"/>
        <v>147</v>
      </c>
      <c r="N189" s="36">
        <f t="shared" si="23"/>
        <v>1.8238228354345656E-2</v>
      </c>
      <c r="O189" s="36">
        <f t="shared" si="30"/>
        <v>0</v>
      </c>
      <c r="P189" s="36">
        <f t="shared" si="30"/>
        <v>0</v>
      </c>
      <c r="Q189" s="36">
        <f t="shared" si="30"/>
        <v>0</v>
      </c>
      <c r="R189" s="36">
        <f t="shared" si="30"/>
        <v>0</v>
      </c>
      <c r="S189" s="36">
        <f t="shared" si="30"/>
        <v>0</v>
      </c>
      <c r="T189" s="36">
        <f t="shared" si="24"/>
        <v>1.8238228354345656E-2</v>
      </c>
      <c r="U189" s="35">
        <v>189</v>
      </c>
      <c r="V189" s="35" t="str">
        <f t="shared" si="25"/>
        <v>t189:t217</v>
      </c>
      <c r="W189" s="36">
        <f t="shared" ca="1" si="26"/>
        <v>1.6579388445822147E-2</v>
      </c>
      <c r="X189" s="12">
        <f t="shared" si="27"/>
        <v>189</v>
      </c>
    </row>
    <row r="190" spans="8:24" x14ac:dyDescent="0.25">
      <c r="H190" s="35">
        <v>188</v>
      </c>
      <c r="I190" s="35">
        <f t="shared" si="32"/>
        <v>180</v>
      </c>
      <c r="J190" s="35">
        <f t="shared" si="32"/>
        <v>172</v>
      </c>
      <c r="K190" s="35">
        <f t="shared" si="32"/>
        <v>164</v>
      </c>
      <c r="L190" s="35">
        <f t="shared" si="32"/>
        <v>156</v>
      </c>
      <c r="M190" s="35">
        <f t="shared" si="32"/>
        <v>148</v>
      </c>
      <c r="N190" s="36">
        <f t="shared" si="23"/>
        <v>1.8112247708767633E-2</v>
      </c>
      <c r="O190" s="36">
        <f t="shared" si="30"/>
        <v>0</v>
      </c>
      <c r="P190" s="36">
        <f t="shared" si="30"/>
        <v>0</v>
      </c>
      <c r="Q190" s="36">
        <f t="shared" si="30"/>
        <v>0</v>
      </c>
      <c r="R190" s="36">
        <f t="shared" si="30"/>
        <v>0</v>
      </c>
      <c r="S190" s="36">
        <f t="shared" si="30"/>
        <v>0</v>
      </c>
      <c r="T190" s="36">
        <f t="shared" si="24"/>
        <v>1.8112247708767633E-2</v>
      </c>
      <c r="U190" s="35">
        <v>190</v>
      </c>
      <c r="V190" s="35" t="str">
        <f t="shared" si="25"/>
        <v>t190:t218</v>
      </c>
      <c r="W190" s="36">
        <f t="shared" ca="1" si="26"/>
        <v>1.6464866244481478E-2</v>
      </c>
      <c r="X190" s="12">
        <f t="shared" si="27"/>
        <v>190</v>
      </c>
    </row>
    <row r="191" spans="8:24" x14ac:dyDescent="0.25">
      <c r="H191" s="35">
        <v>189</v>
      </c>
      <c r="I191" s="35">
        <f t="shared" si="32"/>
        <v>181</v>
      </c>
      <c r="J191" s="35">
        <f t="shared" si="32"/>
        <v>173</v>
      </c>
      <c r="K191" s="35">
        <f t="shared" si="32"/>
        <v>165</v>
      </c>
      <c r="L191" s="35">
        <f t="shared" si="32"/>
        <v>157</v>
      </c>
      <c r="M191" s="35">
        <f t="shared" si="32"/>
        <v>149</v>
      </c>
      <c r="N191" s="36">
        <f t="shared" si="23"/>
        <v>1.7987137275073783E-2</v>
      </c>
      <c r="O191" s="36">
        <f t="shared" si="30"/>
        <v>0</v>
      </c>
      <c r="P191" s="36">
        <f t="shared" si="30"/>
        <v>0</v>
      </c>
      <c r="Q191" s="36">
        <f t="shared" si="30"/>
        <v>0</v>
      </c>
      <c r="R191" s="36">
        <f t="shared" si="30"/>
        <v>0</v>
      </c>
      <c r="S191" s="36">
        <f t="shared" si="30"/>
        <v>0</v>
      </c>
      <c r="T191" s="36">
        <f t="shared" si="24"/>
        <v>1.7987137275073783E-2</v>
      </c>
      <c r="U191" s="35">
        <v>191</v>
      </c>
      <c r="V191" s="35" t="str">
        <f t="shared" si="25"/>
        <v>t191:t219</v>
      </c>
      <c r="W191" s="36">
        <f t="shared" ca="1" si="26"/>
        <v>1.6351135105769129E-2</v>
      </c>
      <c r="X191" s="12">
        <f t="shared" si="27"/>
        <v>191</v>
      </c>
    </row>
    <row r="192" spans="8:24" x14ac:dyDescent="0.25">
      <c r="H192" s="35">
        <v>190</v>
      </c>
      <c r="I192" s="35">
        <f t="shared" si="32"/>
        <v>182</v>
      </c>
      <c r="J192" s="35">
        <f t="shared" si="32"/>
        <v>174</v>
      </c>
      <c r="K192" s="35">
        <f t="shared" si="32"/>
        <v>166</v>
      </c>
      <c r="L192" s="35">
        <f t="shared" si="32"/>
        <v>158</v>
      </c>
      <c r="M192" s="35">
        <f t="shared" si="32"/>
        <v>150</v>
      </c>
      <c r="N192" s="36">
        <f t="shared" si="23"/>
        <v>1.7862891042271553E-2</v>
      </c>
      <c r="O192" s="36">
        <f t="shared" si="30"/>
        <v>0</v>
      </c>
      <c r="P192" s="36">
        <f t="shared" si="30"/>
        <v>0</v>
      </c>
      <c r="Q192" s="36">
        <f t="shared" si="30"/>
        <v>0</v>
      </c>
      <c r="R192" s="36">
        <f t="shared" si="30"/>
        <v>0</v>
      </c>
      <c r="S192" s="36">
        <f t="shared" si="30"/>
        <v>0</v>
      </c>
      <c r="T192" s="36">
        <f t="shared" si="24"/>
        <v>1.7862891042271553E-2</v>
      </c>
      <c r="U192" s="35">
        <v>192</v>
      </c>
      <c r="V192" s="35" t="str">
        <f t="shared" si="25"/>
        <v>t192:t220</v>
      </c>
      <c r="W192" s="36">
        <f t="shared" ca="1" si="26"/>
        <v>1.6238189565416387E-2</v>
      </c>
      <c r="X192" s="12">
        <f t="shared" si="27"/>
        <v>192</v>
      </c>
    </row>
    <row r="193" spans="8:24" x14ac:dyDescent="0.25">
      <c r="H193" s="35">
        <v>191</v>
      </c>
      <c r="I193" s="35">
        <f t="shared" si="32"/>
        <v>183</v>
      </c>
      <c r="J193" s="35">
        <f t="shared" si="32"/>
        <v>175</v>
      </c>
      <c r="K193" s="35">
        <f t="shared" si="32"/>
        <v>167</v>
      </c>
      <c r="L193" s="35">
        <f t="shared" si="32"/>
        <v>159</v>
      </c>
      <c r="M193" s="35">
        <f t="shared" si="32"/>
        <v>151</v>
      </c>
      <c r="N193" s="36">
        <f t="shared" si="23"/>
        <v>1.773950304088933E-2</v>
      </c>
      <c r="O193" s="36">
        <f t="shared" si="30"/>
        <v>0</v>
      </c>
      <c r="P193" s="36">
        <f t="shared" si="30"/>
        <v>0</v>
      </c>
      <c r="Q193" s="36">
        <f t="shared" si="30"/>
        <v>0</v>
      </c>
      <c r="R193" s="36">
        <f t="shared" si="30"/>
        <v>0</v>
      </c>
      <c r="S193" s="36">
        <f t="shared" si="30"/>
        <v>0</v>
      </c>
      <c r="T193" s="36">
        <f t="shared" si="24"/>
        <v>1.773950304088933E-2</v>
      </c>
      <c r="U193" s="35">
        <v>193</v>
      </c>
      <c r="V193" s="35" t="str">
        <f t="shared" si="25"/>
        <v>t193:t221</v>
      </c>
      <c r="W193" s="36">
        <f t="shared" ca="1" si="26"/>
        <v>1.6126024196899E-2</v>
      </c>
      <c r="X193" s="12">
        <f t="shared" si="27"/>
        <v>193</v>
      </c>
    </row>
    <row r="194" spans="8:24" x14ac:dyDescent="0.25">
      <c r="H194" s="35">
        <v>192</v>
      </c>
      <c r="I194" s="35">
        <f t="shared" si="32"/>
        <v>184</v>
      </c>
      <c r="J194" s="35">
        <f t="shared" si="32"/>
        <v>176</v>
      </c>
      <c r="K194" s="35">
        <f t="shared" si="32"/>
        <v>168</v>
      </c>
      <c r="L194" s="35">
        <f t="shared" si="32"/>
        <v>160</v>
      </c>
      <c r="M194" s="35">
        <f t="shared" si="32"/>
        <v>152</v>
      </c>
      <c r="N194" s="36">
        <f t="shared" si="23"/>
        <v>1.7616967342689673E-2</v>
      </c>
      <c r="O194" s="36">
        <f t="shared" si="30"/>
        <v>0</v>
      </c>
      <c r="P194" s="36">
        <f t="shared" si="30"/>
        <v>0</v>
      </c>
      <c r="Q194" s="36">
        <f t="shared" si="30"/>
        <v>0</v>
      </c>
      <c r="R194" s="36">
        <f t="shared" si="30"/>
        <v>0</v>
      </c>
      <c r="S194" s="36">
        <f t="shared" si="30"/>
        <v>0</v>
      </c>
      <c r="T194" s="36">
        <f t="shared" si="24"/>
        <v>1.7616967342689673E-2</v>
      </c>
      <c r="U194" s="35">
        <v>194</v>
      </c>
      <c r="V194" s="35" t="str">
        <f t="shared" si="25"/>
        <v>t194:t222</v>
      </c>
      <c r="W194" s="36">
        <f t="shared" ca="1" si="26"/>
        <v>1.601463361117645E-2</v>
      </c>
      <c r="X194" s="12">
        <f t="shared" si="27"/>
        <v>194</v>
      </c>
    </row>
    <row r="195" spans="8:24" x14ac:dyDescent="0.25">
      <c r="H195" s="35">
        <v>193</v>
      </c>
      <c r="I195" s="35">
        <f t="shared" si="32"/>
        <v>185</v>
      </c>
      <c r="J195" s="35">
        <f t="shared" si="32"/>
        <v>177</v>
      </c>
      <c r="K195" s="35">
        <f t="shared" si="32"/>
        <v>169</v>
      </c>
      <c r="L195" s="35">
        <f t="shared" si="32"/>
        <v>161</v>
      </c>
      <c r="M195" s="35">
        <f t="shared" si="32"/>
        <v>153</v>
      </c>
      <c r="N195" s="36">
        <f t="shared" ref="N195:N258" si="33">(B$4*(1-B$5)/(100*B$6*B$7))*EXP(-B$8*H195)</f>
        <v>1.749527806038445E-2</v>
      </c>
      <c r="O195" s="36">
        <f t="shared" si="30"/>
        <v>0</v>
      </c>
      <c r="P195" s="36">
        <f t="shared" si="30"/>
        <v>0</v>
      </c>
      <c r="Q195" s="36">
        <f t="shared" si="30"/>
        <v>0</v>
      </c>
      <c r="R195" s="36">
        <f t="shared" si="30"/>
        <v>0</v>
      </c>
      <c r="S195" s="36">
        <f t="shared" si="30"/>
        <v>0</v>
      </c>
      <c r="T195" s="36">
        <f t="shared" ref="T195:T258" si="34">SUM(N195:S195)</f>
        <v>1.749527806038445E-2</v>
      </c>
      <c r="U195" s="35">
        <v>195</v>
      </c>
      <c r="V195" s="35" t="str">
        <f t="shared" ref="V195:V258" si="35">CONCATENATE("t",ROW(T195),":","t",ROW(T195)+$B$13)</f>
        <v>t195:t223</v>
      </c>
      <c r="W195" s="36">
        <f t="shared" ref="W195:W258" ca="1" si="36">AVERAGE(INDIRECT(V195))</f>
        <v>1.590401245643305E-2</v>
      </c>
      <c r="X195" s="12">
        <f t="shared" ref="X195:X258" si="37">U195</f>
        <v>195</v>
      </c>
    </row>
    <row r="196" spans="8:24" x14ac:dyDescent="0.25">
      <c r="H196" s="35">
        <v>194</v>
      </c>
      <c r="I196" s="35">
        <f t="shared" ref="I196:M211" si="38">IF(H196&lt;$B$9,0,H196-$B$9)</f>
        <v>186</v>
      </c>
      <c r="J196" s="35">
        <f t="shared" si="38"/>
        <v>178</v>
      </c>
      <c r="K196" s="35">
        <f t="shared" si="38"/>
        <v>170</v>
      </c>
      <c r="L196" s="35">
        <f t="shared" si="38"/>
        <v>162</v>
      </c>
      <c r="M196" s="35">
        <f t="shared" si="38"/>
        <v>154</v>
      </c>
      <c r="N196" s="36">
        <f t="shared" si="33"/>
        <v>1.7374429347352019E-2</v>
      </c>
      <c r="O196" s="36">
        <f t="shared" si="30"/>
        <v>0</v>
      </c>
      <c r="P196" s="36">
        <f t="shared" si="30"/>
        <v>0</v>
      </c>
      <c r="Q196" s="36">
        <f t="shared" si="30"/>
        <v>0</v>
      </c>
      <c r="R196" s="36">
        <f t="shared" si="30"/>
        <v>0</v>
      </c>
      <c r="S196" s="36">
        <f t="shared" si="30"/>
        <v>0</v>
      </c>
      <c r="T196" s="36">
        <f t="shared" si="34"/>
        <v>1.7374429347352019E-2</v>
      </c>
      <c r="U196" s="35">
        <v>196</v>
      </c>
      <c r="V196" s="35" t="str">
        <f t="shared" si="35"/>
        <v>t196:t224</v>
      </c>
      <c r="W196" s="36">
        <f t="shared" ca="1" si="36"/>
        <v>1.5794155417820799E-2</v>
      </c>
      <c r="X196" s="12">
        <f t="shared" si="37"/>
        <v>196</v>
      </c>
    </row>
    <row r="197" spans="8:24" x14ac:dyDescent="0.25">
      <c r="H197" s="35">
        <v>195</v>
      </c>
      <c r="I197" s="35">
        <f t="shared" si="38"/>
        <v>187</v>
      </c>
      <c r="J197" s="35">
        <f t="shared" si="38"/>
        <v>179</v>
      </c>
      <c r="K197" s="35">
        <f t="shared" si="38"/>
        <v>171</v>
      </c>
      <c r="L197" s="35">
        <f t="shared" si="38"/>
        <v>163</v>
      </c>
      <c r="M197" s="35">
        <f t="shared" si="38"/>
        <v>155</v>
      </c>
      <c r="N197" s="36">
        <f t="shared" si="33"/>
        <v>1.7254415397356292E-2</v>
      </c>
      <c r="O197" s="36">
        <f t="shared" si="30"/>
        <v>0</v>
      </c>
      <c r="P197" s="36">
        <f t="shared" si="30"/>
        <v>0</v>
      </c>
      <c r="Q197" s="36">
        <f t="shared" si="30"/>
        <v>0</v>
      </c>
      <c r="R197" s="36">
        <f t="shared" si="30"/>
        <v>0</v>
      </c>
      <c r="S197" s="36">
        <f t="shared" si="30"/>
        <v>0</v>
      </c>
      <c r="T197" s="36">
        <f t="shared" si="34"/>
        <v>1.7254415397356292E-2</v>
      </c>
      <c r="U197" s="35">
        <v>197</v>
      </c>
      <c r="V197" s="35" t="str">
        <f t="shared" si="35"/>
        <v>t197:t225</v>
      </c>
      <c r="W197" s="36">
        <f t="shared" ca="1" si="36"/>
        <v>1.5685057217204038E-2</v>
      </c>
      <c r="X197" s="12">
        <f t="shared" si="37"/>
        <v>197</v>
      </c>
    </row>
    <row r="198" spans="8:24" x14ac:dyDescent="0.25">
      <c r="H198" s="35">
        <v>196</v>
      </c>
      <c r="I198" s="35">
        <f t="shared" si="38"/>
        <v>188</v>
      </c>
      <c r="J198" s="35">
        <f t="shared" si="38"/>
        <v>180</v>
      </c>
      <c r="K198" s="35">
        <f t="shared" si="38"/>
        <v>172</v>
      </c>
      <c r="L198" s="35">
        <f t="shared" si="38"/>
        <v>164</v>
      </c>
      <c r="M198" s="35">
        <f t="shared" si="38"/>
        <v>156</v>
      </c>
      <c r="N198" s="36">
        <f t="shared" si="33"/>
        <v>1.7135230444267777E-2</v>
      </c>
      <c r="O198" s="36">
        <f t="shared" si="30"/>
        <v>0</v>
      </c>
      <c r="P198" s="36">
        <f t="shared" si="30"/>
        <v>0</v>
      </c>
      <c r="Q198" s="36">
        <f t="shared" si="30"/>
        <v>0</v>
      </c>
      <c r="R198" s="36">
        <f t="shared" si="30"/>
        <v>0</v>
      </c>
      <c r="S198" s="36">
        <f t="shared" si="30"/>
        <v>0</v>
      </c>
      <c r="T198" s="36">
        <f t="shared" si="34"/>
        <v>1.7135230444267777E-2</v>
      </c>
      <c r="U198" s="35">
        <v>198</v>
      </c>
      <c r="V198" s="35" t="str">
        <f t="shared" si="35"/>
        <v>t198:t226</v>
      </c>
      <c r="W198" s="36">
        <f t="shared" ca="1" si="36"/>
        <v>1.5576712612905849E-2</v>
      </c>
      <c r="X198" s="12">
        <f t="shared" si="37"/>
        <v>198</v>
      </c>
    </row>
    <row r="199" spans="8:24" x14ac:dyDescent="0.25">
      <c r="H199" s="35">
        <v>197</v>
      </c>
      <c r="I199" s="35">
        <f t="shared" si="38"/>
        <v>189</v>
      </c>
      <c r="J199" s="35">
        <f t="shared" si="38"/>
        <v>181</v>
      </c>
      <c r="K199" s="35">
        <f t="shared" si="38"/>
        <v>173</v>
      </c>
      <c r="L199" s="35">
        <f t="shared" si="38"/>
        <v>165</v>
      </c>
      <c r="M199" s="35">
        <f t="shared" si="38"/>
        <v>157</v>
      </c>
      <c r="N199" s="36">
        <f t="shared" si="33"/>
        <v>1.7016868761786551E-2</v>
      </c>
      <c r="O199" s="36">
        <f t="shared" si="30"/>
        <v>0</v>
      </c>
      <c r="P199" s="36">
        <f t="shared" si="30"/>
        <v>0</v>
      </c>
      <c r="Q199" s="36">
        <f t="shared" si="30"/>
        <v>0</v>
      </c>
      <c r="R199" s="36">
        <f t="shared" si="30"/>
        <v>0</v>
      </c>
      <c r="S199" s="36">
        <f t="shared" si="30"/>
        <v>0</v>
      </c>
      <c r="T199" s="36">
        <f t="shared" si="34"/>
        <v>1.7016868761786551E-2</v>
      </c>
      <c r="U199" s="35">
        <v>199</v>
      </c>
      <c r="V199" s="35" t="str">
        <f t="shared" si="35"/>
        <v>t199:t227</v>
      </c>
      <c r="W199" s="36">
        <f t="shared" ca="1" si="36"/>
        <v>1.546911639945622E-2</v>
      </c>
      <c r="X199" s="12">
        <f t="shared" si="37"/>
        <v>199</v>
      </c>
    </row>
    <row r="200" spans="8:24" x14ac:dyDescent="0.25">
      <c r="H200" s="35">
        <v>198</v>
      </c>
      <c r="I200" s="35">
        <f t="shared" si="38"/>
        <v>190</v>
      </c>
      <c r="J200" s="35">
        <f t="shared" si="38"/>
        <v>182</v>
      </c>
      <c r="K200" s="35">
        <f t="shared" si="38"/>
        <v>174</v>
      </c>
      <c r="L200" s="35">
        <f t="shared" si="38"/>
        <v>166</v>
      </c>
      <c r="M200" s="35">
        <f t="shared" si="38"/>
        <v>158</v>
      </c>
      <c r="N200" s="36">
        <f t="shared" si="33"/>
        <v>1.689932466316715E-2</v>
      </c>
      <c r="O200" s="36">
        <f t="shared" si="30"/>
        <v>0</v>
      </c>
      <c r="P200" s="36">
        <f t="shared" si="30"/>
        <v>0</v>
      </c>
      <c r="Q200" s="36">
        <f t="shared" si="30"/>
        <v>0</v>
      </c>
      <c r="R200" s="36">
        <f t="shared" si="30"/>
        <v>0</v>
      </c>
      <c r="S200" s="36">
        <f t="shared" si="30"/>
        <v>0</v>
      </c>
      <c r="T200" s="36">
        <f t="shared" si="34"/>
        <v>1.689932466316715E-2</v>
      </c>
      <c r="U200" s="35">
        <v>200</v>
      </c>
      <c r="V200" s="35" t="str">
        <f t="shared" si="35"/>
        <v>t200:t228</v>
      </c>
      <c r="W200" s="36">
        <f t="shared" ca="1" si="36"/>
        <v>1.5362263407341955E-2</v>
      </c>
      <c r="X200" s="12">
        <f t="shared" si="37"/>
        <v>200</v>
      </c>
    </row>
    <row r="201" spans="8:24" x14ac:dyDescent="0.25">
      <c r="H201" s="35">
        <v>199</v>
      </c>
      <c r="I201" s="35">
        <f t="shared" si="38"/>
        <v>191</v>
      </c>
      <c r="J201" s="35">
        <f t="shared" si="38"/>
        <v>183</v>
      </c>
      <c r="K201" s="35">
        <f t="shared" si="38"/>
        <v>175</v>
      </c>
      <c r="L201" s="35">
        <f t="shared" si="38"/>
        <v>167</v>
      </c>
      <c r="M201" s="35">
        <f t="shared" si="38"/>
        <v>159</v>
      </c>
      <c r="N201" s="36">
        <f t="shared" si="33"/>
        <v>1.6782592500945312E-2</v>
      </c>
      <c r="O201" s="36">
        <f t="shared" si="30"/>
        <v>0</v>
      </c>
      <c r="P201" s="36">
        <f t="shared" si="30"/>
        <v>0</v>
      </c>
      <c r="Q201" s="36">
        <f t="shared" si="30"/>
        <v>0</v>
      </c>
      <c r="R201" s="36">
        <f t="shared" si="30"/>
        <v>0</v>
      </c>
      <c r="S201" s="36">
        <f t="shared" si="30"/>
        <v>0</v>
      </c>
      <c r="T201" s="36">
        <f t="shared" si="34"/>
        <v>1.6782592500945312E-2</v>
      </c>
      <c r="U201" s="35">
        <v>201</v>
      </c>
      <c r="V201" s="35" t="str">
        <f t="shared" si="35"/>
        <v>t201:t229</v>
      </c>
      <c r="W201" s="36">
        <f t="shared" ca="1" si="36"/>
        <v>1.5256148502758284E-2</v>
      </c>
      <c r="X201" s="12">
        <f t="shared" si="37"/>
        <v>201</v>
      </c>
    </row>
    <row r="202" spans="8:24" x14ac:dyDescent="0.25">
      <c r="H202" s="35">
        <v>200</v>
      </c>
      <c r="I202" s="35">
        <f t="shared" si="38"/>
        <v>192</v>
      </c>
      <c r="J202" s="35">
        <f t="shared" si="38"/>
        <v>184</v>
      </c>
      <c r="K202" s="35">
        <f t="shared" si="38"/>
        <v>176</v>
      </c>
      <c r="L202" s="35">
        <f t="shared" si="38"/>
        <v>168</v>
      </c>
      <c r="M202" s="35">
        <f t="shared" si="38"/>
        <v>160</v>
      </c>
      <c r="N202" s="36">
        <f t="shared" si="33"/>
        <v>1.6666666666666666E-2</v>
      </c>
      <c r="O202" s="36">
        <f t="shared" si="30"/>
        <v>0</v>
      </c>
      <c r="P202" s="36">
        <f t="shared" si="30"/>
        <v>0</v>
      </c>
      <c r="Q202" s="36">
        <f t="shared" si="30"/>
        <v>0</v>
      </c>
      <c r="R202" s="36">
        <f t="shared" si="30"/>
        <v>0</v>
      </c>
      <c r="S202" s="36">
        <f t="shared" si="30"/>
        <v>0</v>
      </c>
      <c r="T202" s="36">
        <f t="shared" si="34"/>
        <v>1.6666666666666666E-2</v>
      </c>
      <c r="U202" s="35">
        <v>202</v>
      </c>
      <c r="V202" s="35" t="str">
        <f t="shared" si="35"/>
        <v>t202:t230</v>
      </c>
      <c r="W202" s="36">
        <f t="shared" ca="1" si="36"/>
        <v>1.5150766587362219E-2</v>
      </c>
      <c r="X202" s="12">
        <f t="shared" si="37"/>
        <v>202</v>
      </c>
    </row>
    <row r="203" spans="8:24" x14ac:dyDescent="0.25">
      <c r="H203" s="35">
        <v>201</v>
      </c>
      <c r="I203" s="35">
        <f t="shared" si="38"/>
        <v>193</v>
      </c>
      <c r="J203" s="35">
        <f t="shared" si="38"/>
        <v>185</v>
      </c>
      <c r="K203" s="35">
        <f t="shared" si="38"/>
        <v>177</v>
      </c>
      <c r="L203" s="35">
        <f t="shared" si="38"/>
        <v>169</v>
      </c>
      <c r="M203" s="35">
        <f t="shared" si="38"/>
        <v>161</v>
      </c>
      <c r="N203" s="36">
        <f t="shared" si="33"/>
        <v>1.6551541590617266E-2</v>
      </c>
      <c r="O203" s="36">
        <f t="shared" si="30"/>
        <v>0</v>
      </c>
      <c r="P203" s="36">
        <f t="shared" si="30"/>
        <v>0</v>
      </c>
      <c r="Q203" s="36">
        <f t="shared" si="30"/>
        <v>0</v>
      </c>
      <c r="R203" s="36">
        <f t="shared" si="30"/>
        <v>0</v>
      </c>
      <c r="S203" s="36">
        <f t="shared" si="30"/>
        <v>0</v>
      </c>
      <c r="T203" s="36">
        <f t="shared" si="34"/>
        <v>1.6551541590617266E-2</v>
      </c>
      <c r="U203" s="35">
        <v>203</v>
      </c>
      <c r="V203" s="35" t="str">
        <f t="shared" si="35"/>
        <v>t203:t231</v>
      </c>
      <c r="W203" s="36">
        <f t="shared" ca="1" si="36"/>
        <v>1.5046112598027612E-2</v>
      </c>
      <c r="X203" s="12">
        <f t="shared" si="37"/>
        <v>203</v>
      </c>
    </row>
    <row r="204" spans="8:24" x14ac:dyDescent="0.25">
      <c r="H204" s="35">
        <v>202</v>
      </c>
      <c r="I204" s="35">
        <f t="shared" si="38"/>
        <v>194</v>
      </c>
      <c r="J204" s="35">
        <f t="shared" si="38"/>
        <v>186</v>
      </c>
      <c r="K204" s="35">
        <f t="shared" si="38"/>
        <v>178</v>
      </c>
      <c r="L204" s="35">
        <f t="shared" si="38"/>
        <v>170</v>
      </c>
      <c r="M204" s="35">
        <f t="shared" si="38"/>
        <v>162</v>
      </c>
      <c r="N204" s="36">
        <f t="shared" si="33"/>
        <v>1.6437211741555983E-2</v>
      </c>
      <c r="O204" s="36">
        <f t="shared" si="30"/>
        <v>0</v>
      </c>
      <c r="P204" s="36">
        <f t="shared" si="30"/>
        <v>0</v>
      </c>
      <c r="Q204" s="36">
        <f t="shared" si="30"/>
        <v>0</v>
      </c>
      <c r="R204" s="36">
        <f t="shared" si="30"/>
        <v>0</v>
      </c>
      <c r="S204" s="36">
        <f t="shared" si="30"/>
        <v>0</v>
      </c>
      <c r="T204" s="36">
        <f t="shared" si="34"/>
        <v>1.6437211741555983E-2</v>
      </c>
      <c r="U204" s="35">
        <v>204</v>
      </c>
      <c r="V204" s="35" t="str">
        <f t="shared" si="35"/>
        <v>t204:t232</v>
      </c>
      <c r="W204" s="36">
        <f t="shared" ca="1" si="36"/>
        <v>1.4942181506601863E-2</v>
      </c>
      <c r="X204" s="12">
        <f t="shared" si="37"/>
        <v>204</v>
      </c>
    </row>
    <row r="205" spans="8:24" x14ac:dyDescent="0.25">
      <c r="H205" s="35">
        <v>203</v>
      </c>
      <c r="I205" s="35">
        <f t="shared" si="38"/>
        <v>195</v>
      </c>
      <c r="J205" s="35">
        <f t="shared" si="38"/>
        <v>187</v>
      </c>
      <c r="K205" s="35">
        <f t="shared" si="38"/>
        <v>179</v>
      </c>
      <c r="L205" s="35">
        <f t="shared" si="38"/>
        <v>171</v>
      </c>
      <c r="M205" s="35">
        <f t="shared" si="38"/>
        <v>163</v>
      </c>
      <c r="N205" s="36">
        <f t="shared" si="33"/>
        <v>1.632367162644878E-2</v>
      </c>
      <c r="O205" s="36">
        <f t="shared" si="30"/>
        <v>0</v>
      </c>
      <c r="P205" s="36">
        <f t="shared" si="30"/>
        <v>0</v>
      </c>
      <c r="Q205" s="36">
        <f t="shared" si="30"/>
        <v>0</v>
      </c>
      <c r="R205" s="36">
        <f t="shared" si="30"/>
        <v>0</v>
      </c>
      <c r="S205" s="36">
        <f t="shared" si="30"/>
        <v>0</v>
      </c>
      <c r="T205" s="36">
        <f t="shared" si="34"/>
        <v>1.632367162644878E-2</v>
      </c>
      <c r="U205" s="35">
        <v>205</v>
      </c>
      <c r="V205" s="35" t="str">
        <f t="shared" si="35"/>
        <v>t205:t233</v>
      </c>
      <c r="W205" s="36">
        <f t="shared" ca="1" si="36"/>
        <v>1.4838968319664372E-2</v>
      </c>
      <c r="X205" s="12">
        <f t="shared" si="37"/>
        <v>205</v>
      </c>
    </row>
    <row r="206" spans="8:24" x14ac:dyDescent="0.25">
      <c r="H206" s="35">
        <v>204</v>
      </c>
      <c r="I206" s="35">
        <f t="shared" si="38"/>
        <v>196</v>
      </c>
      <c r="J206" s="35">
        <f t="shared" si="38"/>
        <v>188</v>
      </c>
      <c r="K206" s="35">
        <f t="shared" si="38"/>
        <v>180</v>
      </c>
      <c r="L206" s="35">
        <f t="shared" si="38"/>
        <v>172</v>
      </c>
      <c r="M206" s="35">
        <f t="shared" si="38"/>
        <v>164</v>
      </c>
      <c r="N206" s="36">
        <f t="shared" si="33"/>
        <v>1.6210915790204755E-2</v>
      </c>
      <c r="O206" s="36">
        <f t="shared" ref="O206:S256" si="39">IF(H206&lt;$B$9,0,(C$4*(1-C$5)/(100*C$6*C$7))*EXP(-C$8*I206))</f>
        <v>0</v>
      </c>
      <c r="P206" s="36">
        <f t="shared" si="39"/>
        <v>0</v>
      </c>
      <c r="Q206" s="36">
        <f t="shared" si="39"/>
        <v>0</v>
      </c>
      <c r="R206" s="36">
        <f t="shared" si="39"/>
        <v>0</v>
      </c>
      <c r="S206" s="36">
        <f t="shared" si="39"/>
        <v>0</v>
      </c>
      <c r="T206" s="36">
        <f t="shared" si="34"/>
        <v>1.6210915790204755E-2</v>
      </c>
      <c r="U206" s="35">
        <v>206</v>
      </c>
      <c r="V206" s="35" t="str">
        <f t="shared" si="35"/>
        <v>t206:t234</v>
      </c>
      <c r="W206" s="36">
        <f t="shared" ca="1" si="36"/>
        <v>1.4736468078286607E-2</v>
      </c>
      <c r="X206" s="12">
        <f t="shared" si="37"/>
        <v>206</v>
      </c>
    </row>
    <row r="207" spans="8:24" x14ac:dyDescent="0.25">
      <c r="H207" s="35">
        <v>205</v>
      </c>
      <c r="I207" s="35">
        <f t="shared" si="38"/>
        <v>197</v>
      </c>
      <c r="J207" s="35">
        <f t="shared" si="38"/>
        <v>189</v>
      </c>
      <c r="K207" s="35">
        <f t="shared" si="38"/>
        <v>181</v>
      </c>
      <c r="L207" s="35">
        <f t="shared" si="38"/>
        <v>173</v>
      </c>
      <c r="M207" s="35">
        <f t="shared" si="38"/>
        <v>165</v>
      </c>
      <c r="N207" s="36">
        <f t="shared" si="33"/>
        <v>1.6098938815414094E-2</v>
      </c>
      <c r="O207" s="36">
        <f t="shared" si="39"/>
        <v>0</v>
      </c>
      <c r="P207" s="36">
        <f t="shared" si="39"/>
        <v>0</v>
      </c>
      <c r="Q207" s="36">
        <f t="shared" si="39"/>
        <v>0</v>
      </c>
      <c r="R207" s="36">
        <f t="shared" si="39"/>
        <v>0</v>
      </c>
      <c r="S207" s="36">
        <f t="shared" si="39"/>
        <v>0</v>
      </c>
      <c r="T207" s="36">
        <f t="shared" si="34"/>
        <v>1.6098938815414094E-2</v>
      </c>
      <c r="U207" s="35">
        <v>207</v>
      </c>
      <c r="V207" s="35" t="str">
        <f t="shared" si="35"/>
        <v>t207:t235</v>
      </c>
      <c r="W207" s="36">
        <f t="shared" ca="1" si="36"/>
        <v>1.4634675857793874E-2</v>
      </c>
      <c r="X207" s="12">
        <f t="shared" si="37"/>
        <v>207</v>
      </c>
    </row>
    <row r="208" spans="8:24" x14ac:dyDescent="0.25">
      <c r="H208" s="35">
        <v>206</v>
      </c>
      <c r="I208" s="35">
        <f t="shared" si="38"/>
        <v>198</v>
      </c>
      <c r="J208" s="35">
        <f t="shared" si="38"/>
        <v>190</v>
      </c>
      <c r="K208" s="35">
        <f t="shared" si="38"/>
        <v>182</v>
      </c>
      <c r="L208" s="35">
        <f t="shared" si="38"/>
        <v>174</v>
      </c>
      <c r="M208" s="35">
        <f t="shared" si="38"/>
        <v>166</v>
      </c>
      <c r="N208" s="36">
        <f t="shared" si="33"/>
        <v>1.5987735322087738E-2</v>
      </c>
      <c r="O208" s="36">
        <f t="shared" si="39"/>
        <v>0</v>
      </c>
      <c r="P208" s="36">
        <f t="shared" si="39"/>
        <v>0</v>
      </c>
      <c r="Q208" s="36">
        <f t="shared" si="39"/>
        <v>0</v>
      </c>
      <c r="R208" s="36">
        <f t="shared" si="39"/>
        <v>0</v>
      </c>
      <c r="S208" s="36">
        <f t="shared" si="39"/>
        <v>0</v>
      </c>
      <c r="T208" s="36">
        <f t="shared" si="34"/>
        <v>1.5987735322087738E-2</v>
      </c>
      <c r="U208" s="35">
        <v>208</v>
      </c>
      <c r="V208" s="35" t="str">
        <f t="shared" si="35"/>
        <v>t208:t236</v>
      </c>
      <c r="W208" s="36">
        <f t="shared" ca="1" si="36"/>
        <v>1.453358676752866E-2</v>
      </c>
      <c r="X208" s="12">
        <f t="shared" si="37"/>
        <v>208</v>
      </c>
    </row>
    <row r="209" spans="8:24" x14ac:dyDescent="0.25">
      <c r="H209" s="35">
        <v>207</v>
      </c>
      <c r="I209" s="35">
        <f t="shared" si="38"/>
        <v>199</v>
      </c>
      <c r="J209" s="35">
        <f t="shared" si="38"/>
        <v>191</v>
      </c>
      <c r="K209" s="35">
        <f t="shared" si="38"/>
        <v>183</v>
      </c>
      <c r="L209" s="35">
        <f t="shared" si="38"/>
        <v>175</v>
      </c>
      <c r="M209" s="35">
        <f t="shared" si="38"/>
        <v>167</v>
      </c>
      <c r="N209" s="36">
        <f t="shared" si="33"/>
        <v>1.5877299967398957E-2</v>
      </c>
      <c r="O209" s="36">
        <f t="shared" si="39"/>
        <v>0</v>
      </c>
      <c r="P209" s="36">
        <f t="shared" si="39"/>
        <v>0</v>
      </c>
      <c r="Q209" s="36">
        <f t="shared" si="39"/>
        <v>0</v>
      </c>
      <c r="R209" s="36">
        <f t="shared" si="39"/>
        <v>0</v>
      </c>
      <c r="S209" s="36">
        <f t="shared" si="39"/>
        <v>0</v>
      </c>
      <c r="T209" s="36">
        <f t="shared" si="34"/>
        <v>1.5877299967398957E-2</v>
      </c>
      <c r="U209" s="35">
        <v>209</v>
      </c>
      <c r="V209" s="35" t="str">
        <f t="shared" si="35"/>
        <v>t209:t237</v>
      </c>
      <c r="W209" s="36">
        <f t="shared" ca="1" si="36"/>
        <v>1.4433195950615721E-2</v>
      </c>
      <c r="X209" s="12">
        <f t="shared" si="37"/>
        <v>209</v>
      </c>
    </row>
    <row r="210" spans="8:24" x14ac:dyDescent="0.25">
      <c r="H210" s="35">
        <v>208</v>
      </c>
      <c r="I210" s="35">
        <f t="shared" si="38"/>
        <v>200</v>
      </c>
      <c r="J210" s="35">
        <f t="shared" si="38"/>
        <v>192</v>
      </c>
      <c r="K210" s="35">
        <f t="shared" si="38"/>
        <v>184</v>
      </c>
      <c r="L210" s="35">
        <f t="shared" si="38"/>
        <v>176</v>
      </c>
      <c r="M210" s="35">
        <f t="shared" si="38"/>
        <v>168</v>
      </c>
      <c r="N210" s="36">
        <f t="shared" si="33"/>
        <v>1.5767627445426598E-2</v>
      </c>
      <c r="O210" s="36">
        <f t="shared" si="39"/>
        <v>0</v>
      </c>
      <c r="P210" s="36">
        <f t="shared" si="39"/>
        <v>0</v>
      </c>
      <c r="Q210" s="36">
        <f t="shared" si="39"/>
        <v>0</v>
      </c>
      <c r="R210" s="36">
        <f t="shared" si="39"/>
        <v>0</v>
      </c>
      <c r="S210" s="36">
        <f t="shared" si="39"/>
        <v>0</v>
      </c>
      <c r="T210" s="36">
        <f t="shared" si="34"/>
        <v>1.5767627445426598E-2</v>
      </c>
      <c r="U210" s="35">
        <v>210</v>
      </c>
      <c r="V210" s="35" t="str">
        <f t="shared" si="35"/>
        <v>t210:t238</v>
      </c>
      <c r="W210" s="36">
        <f t="shared" ca="1" si="36"/>
        <v>1.4333498583728689E-2</v>
      </c>
      <c r="X210" s="12">
        <f t="shared" si="37"/>
        <v>210</v>
      </c>
    </row>
    <row r="211" spans="8:24" x14ac:dyDescent="0.25">
      <c r="H211" s="35">
        <v>209</v>
      </c>
      <c r="I211" s="35">
        <f t="shared" si="38"/>
        <v>201</v>
      </c>
      <c r="J211" s="35">
        <f t="shared" si="38"/>
        <v>193</v>
      </c>
      <c r="K211" s="35">
        <f t="shared" si="38"/>
        <v>185</v>
      </c>
      <c r="L211" s="35">
        <f t="shared" si="38"/>
        <v>177</v>
      </c>
      <c r="M211" s="35">
        <f t="shared" si="38"/>
        <v>169</v>
      </c>
      <c r="N211" s="36">
        <f t="shared" si="33"/>
        <v>1.5658712486900195E-2</v>
      </c>
      <c r="O211" s="36">
        <f t="shared" si="39"/>
        <v>0</v>
      </c>
      <c r="P211" s="36">
        <f t="shared" si="39"/>
        <v>0</v>
      </c>
      <c r="Q211" s="36">
        <f t="shared" si="39"/>
        <v>0</v>
      </c>
      <c r="R211" s="36">
        <f t="shared" si="39"/>
        <v>0</v>
      </c>
      <c r="S211" s="36">
        <f t="shared" si="39"/>
        <v>0</v>
      </c>
      <c r="T211" s="36">
        <f t="shared" si="34"/>
        <v>1.5658712486900195E-2</v>
      </c>
      <c r="U211" s="35">
        <v>211</v>
      </c>
      <c r="V211" s="35" t="str">
        <f t="shared" si="35"/>
        <v>t211:t239</v>
      </c>
      <c r="W211" s="36">
        <f t="shared" ca="1" si="36"/>
        <v>1.4234489876858342E-2</v>
      </c>
      <c r="X211" s="12">
        <f t="shared" si="37"/>
        <v>211</v>
      </c>
    </row>
    <row r="212" spans="8:24" x14ac:dyDescent="0.25">
      <c r="H212" s="35">
        <v>210</v>
      </c>
      <c r="I212" s="35">
        <f t="shared" ref="I212:M227" si="40">IF(H212&lt;$B$9,0,H212-$B$9)</f>
        <v>202</v>
      </c>
      <c r="J212" s="35">
        <f t="shared" si="40"/>
        <v>194</v>
      </c>
      <c r="K212" s="35">
        <f t="shared" si="40"/>
        <v>186</v>
      </c>
      <c r="L212" s="35">
        <f t="shared" si="40"/>
        <v>178</v>
      </c>
      <c r="M212" s="35">
        <f t="shared" si="40"/>
        <v>170</v>
      </c>
      <c r="N212" s="36">
        <f t="shared" si="33"/>
        <v>1.5550549858946791E-2</v>
      </c>
      <c r="O212" s="36">
        <f t="shared" si="39"/>
        <v>0</v>
      </c>
      <c r="P212" s="36">
        <f t="shared" si="39"/>
        <v>0</v>
      </c>
      <c r="Q212" s="36">
        <f t="shared" si="39"/>
        <v>0</v>
      </c>
      <c r="R212" s="36">
        <f t="shared" si="39"/>
        <v>0</v>
      </c>
      <c r="S212" s="36">
        <f t="shared" si="39"/>
        <v>0</v>
      </c>
      <c r="T212" s="36">
        <f t="shared" si="34"/>
        <v>1.5550549858946791E-2</v>
      </c>
      <c r="U212" s="35">
        <v>212</v>
      </c>
      <c r="V212" s="35" t="str">
        <f t="shared" si="35"/>
        <v>t212:t240</v>
      </c>
      <c r="W212" s="36">
        <f t="shared" ca="1" si="36"/>
        <v>1.4136165073082478E-2</v>
      </c>
      <c r="X212" s="12">
        <f t="shared" si="37"/>
        <v>212</v>
      </c>
    </row>
    <row r="213" spans="8:24" x14ac:dyDescent="0.25">
      <c r="H213" s="35">
        <v>211</v>
      </c>
      <c r="I213" s="35">
        <f t="shared" si="40"/>
        <v>203</v>
      </c>
      <c r="J213" s="35">
        <f t="shared" si="40"/>
        <v>195</v>
      </c>
      <c r="K213" s="35">
        <f t="shared" si="40"/>
        <v>187</v>
      </c>
      <c r="L213" s="35">
        <f t="shared" si="40"/>
        <v>179</v>
      </c>
      <c r="M213" s="35">
        <f t="shared" si="40"/>
        <v>171</v>
      </c>
      <c r="N213" s="36">
        <f t="shared" si="33"/>
        <v>1.5443134364839515E-2</v>
      </c>
      <c r="O213" s="36">
        <f t="shared" si="39"/>
        <v>0</v>
      </c>
      <c r="P213" s="36">
        <f t="shared" si="39"/>
        <v>0</v>
      </c>
      <c r="Q213" s="36">
        <f t="shared" si="39"/>
        <v>0</v>
      </c>
      <c r="R213" s="36">
        <f t="shared" si="39"/>
        <v>0</v>
      </c>
      <c r="S213" s="36">
        <f t="shared" si="39"/>
        <v>0</v>
      </c>
      <c r="T213" s="36">
        <f t="shared" si="34"/>
        <v>1.5443134364839515E-2</v>
      </c>
      <c r="U213" s="35">
        <v>213</v>
      </c>
      <c r="V213" s="35" t="str">
        <f t="shared" si="35"/>
        <v>t213:t241</v>
      </c>
      <c r="W213" s="36">
        <f t="shared" ca="1" si="36"/>
        <v>1.4038519448337346E-2</v>
      </c>
      <c r="X213" s="12">
        <f t="shared" si="37"/>
        <v>213</v>
      </c>
    </row>
    <row r="214" spans="8:24" x14ac:dyDescent="0.25">
      <c r="H214" s="35">
        <v>212</v>
      </c>
      <c r="I214" s="35">
        <f t="shared" si="40"/>
        <v>204</v>
      </c>
      <c r="J214" s="35">
        <f t="shared" si="40"/>
        <v>196</v>
      </c>
      <c r="K214" s="35">
        <f t="shared" si="40"/>
        <v>188</v>
      </c>
      <c r="L214" s="35">
        <f t="shared" si="40"/>
        <v>180</v>
      </c>
      <c r="M214" s="35">
        <f t="shared" si="40"/>
        <v>172</v>
      </c>
      <c r="N214" s="36">
        <f t="shared" si="33"/>
        <v>1.5336460843747917E-2</v>
      </c>
      <c r="O214" s="36">
        <f t="shared" si="39"/>
        <v>0</v>
      </c>
      <c r="P214" s="36">
        <f t="shared" si="39"/>
        <v>0</v>
      </c>
      <c r="Q214" s="36">
        <f t="shared" si="39"/>
        <v>0</v>
      </c>
      <c r="R214" s="36">
        <f t="shared" si="39"/>
        <v>0</v>
      </c>
      <c r="S214" s="36">
        <f t="shared" si="39"/>
        <v>0</v>
      </c>
      <c r="T214" s="36">
        <f t="shared" si="34"/>
        <v>1.5336460843747917E-2</v>
      </c>
      <c r="U214" s="35">
        <v>214</v>
      </c>
      <c r="V214" s="35" t="str">
        <f t="shared" si="35"/>
        <v>t214:t242</v>
      </c>
      <c r="W214" s="36">
        <f t="shared" ca="1" si="36"/>
        <v>1.3941548311190698E-2</v>
      </c>
      <c r="X214" s="12">
        <f t="shared" si="37"/>
        <v>214</v>
      </c>
    </row>
    <row r="215" spans="8:24" x14ac:dyDescent="0.25">
      <c r="H215" s="35">
        <v>213</v>
      </c>
      <c r="I215" s="35">
        <f t="shared" si="40"/>
        <v>205</v>
      </c>
      <c r="J215" s="35">
        <f t="shared" si="40"/>
        <v>197</v>
      </c>
      <c r="K215" s="35">
        <f t="shared" si="40"/>
        <v>189</v>
      </c>
      <c r="L215" s="35">
        <f t="shared" si="40"/>
        <v>181</v>
      </c>
      <c r="M215" s="35">
        <f t="shared" si="40"/>
        <v>173</v>
      </c>
      <c r="N215" s="36">
        <f t="shared" si="33"/>
        <v>1.5230524170490008E-2</v>
      </c>
      <c r="O215" s="36">
        <f t="shared" si="39"/>
        <v>0</v>
      </c>
      <c r="P215" s="36">
        <f t="shared" si="39"/>
        <v>0</v>
      </c>
      <c r="Q215" s="36">
        <f t="shared" si="39"/>
        <v>0</v>
      </c>
      <c r="R215" s="36">
        <f t="shared" si="39"/>
        <v>0</v>
      </c>
      <c r="S215" s="36">
        <f t="shared" si="39"/>
        <v>0</v>
      </c>
      <c r="T215" s="36">
        <f t="shared" si="34"/>
        <v>1.5230524170490008E-2</v>
      </c>
      <c r="U215" s="35">
        <v>215</v>
      </c>
      <c r="V215" s="35" t="str">
        <f t="shared" si="35"/>
        <v>t215:t243</v>
      </c>
      <c r="W215" s="36">
        <f t="shared" ca="1" si="36"/>
        <v>1.3845247002616363E-2</v>
      </c>
      <c r="X215" s="12">
        <f t="shared" si="37"/>
        <v>215</v>
      </c>
    </row>
    <row r="216" spans="8:24" x14ac:dyDescent="0.25">
      <c r="H216" s="35">
        <v>214</v>
      </c>
      <c r="I216" s="35">
        <f t="shared" si="40"/>
        <v>206</v>
      </c>
      <c r="J216" s="35">
        <f t="shared" si="40"/>
        <v>198</v>
      </c>
      <c r="K216" s="35">
        <f t="shared" si="40"/>
        <v>190</v>
      </c>
      <c r="L216" s="35">
        <f t="shared" si="40"/>
        <v>182</v>
      </c>
      <c r="M216" s="35">
        <f t="shared" si="40"/>
        <v>174</v>
      </c>
      <c r="N216" s="36">
        <f t="shared" si="33"/>
        <v>1.5125319255286013E-2</v>
      </c>
      <c r="O216" s="36">
        <f t="shared" si="39"/>
        <v>0</v>
      </c>
      <c r="P216" s="36">
        <f t="shared" si="39"/>
        <v>0</v>
      </c>
      <c r="Q216" s="36">
        <f t="shared" si="39"/>
        <v>0</v>
      </c>
      <c r="R216" s="36">
        <f t="shared" si="39"/>
        <v>0</v>
      </c>
      <c r="S216" s="36">
        <f t="shared" si="39"/>
        <v>0</v>
      </c>
      <c r="T216" s="36">
        <f t="shared" si="34"/>
        <v>1.5125319255286013E-2</v>
      </c>
      <c r="U216" s="35">
        <v>216</v>
      </c>
      <c r="V216" s="35" t="str">
        <f t="shared" si="35"/>
        <v>t216:t244</v>
      </c>
      <c r="W216" s="36">
        <f t="shared" ca="1" si="36"/>
        <v>1.3749610895770427E-2</v>
      </c>
      <c r="X216" s="12">
        <f t="shared" si="37"/>
        <v>216</v>
      </c>
    </row>
    <row r="217" spans="8:24" x14ac:dyDescent="0.25">
      <c r="H217" s="35">
        <v>215</v>
      </c>
      <c r="I217" s="35">
        <f t="shared" si="40"/>
        <v>207</v>
      </c>
      <c r="J217" s="35">
        <f t="shared" si="40"/>
        <v>199</v>
      </c>
      <c r="K217" s="35">
        <f t="shared" si="40"/>
        <v>191</v>
      </c>
      <c r="L217" s="35">
        <f t="shared" si="40"/>
        <v>183</v>
      </c>
      <c r="M217" s="35">
        <f t="shared" si="40"/>
        <v>175</v>
      </c>
      <c r="N217" s="36">
        <f t="shared" si="33"/>
        <v>1.5020841043513838E-2</v>
      </c>
      <c r="O217" s="36">
        <f t="shared" si="39"/>
        <v>0</v>
      </c>
      <c r="P217" s="36">
        <f t="shared" si="39"/>
        <v>0</v>
      </c>
      <c r="Q217" s="36">
        <f t="shared" si="39"/>
        <v>0</v>
      </c>
      <c r="R217" s="36">
        <f t="shared" si="39"/>
        <v>0</v>
      </c>
      <c r="S217" s="36">
        <f t="shared" si="39"/>
        <v>0</v>
      </c>
      <c r="T217" s="36">
        <f t="shared" si="34"/>
        <v>1.5020841043513838E-2</v>
      </c>
      <c r="U217" s="35">
        <v>217</v>
      </c>
      <c r="V217" s="35" t="str">
        <f t="shared" si="35"/>
        <v>t217:t245</v>
      </c>
      <c r="W217" s="36">
        <f t="shared" ca="1" si="36"/>
        <v>1.3654635395768911E-2</v>
      </c>
      <c r="X217" s="12">
        <f t="shared" si="37"/>
        <v>217</v>
      </c>
    </row>
    <row r="218" spans="8:24" x14ac:dyDescent="0.25">
      <c r="H218" s="35">
        <v>216</v>
      </c>
      <c r="I218" s="35">
        <f t="shared" si="40"/>
        <v>208</v>
      </c>
      <c r="J218" s="35">
        <f t="shared" si="40"/>
        <v>200</v>
      </c>
      <c r="K218" s="35">
        <f t="shared" si="40"/>
        <v>192</v>
      </c>
      <c r="L218" s="35">
        <f t="shared" si="40"/>
        <v>184</v>
      </c>
      <c r="M218" s="35">
        <f t="shared" si="40"/>
        <v>176</v>
      </c>
      <c r="N218" s="36">
        <f t="shared" si="33"/>
        <v>1.4917084515466207E-2</v>
      </c>
      <c r="O218" s="36">
        <f t="shared" si="39"/>
        <v>0</v>
      </c>
      <c r="P218" s="36">
        <f t="shared" si="39"/>
        <v>0</v>
      </c>
      <c r="Q218" s="36">
        <f t="shared" si="39"/>
        <v>0</v>
      </c>
      <c r="R218" s="36">
        <f t="shared" si="39"/>
        <v>0</v>
      </c>
      <c r="S218" s="36">
        <f t="shared" si="39"/>
        <v>0</v>
      </c>
      <c r="T218" s="36">
        <f t="shared" si="34"/>
        <v>1.4917084515466207E-2</v>
      </c>
      <c r="U218" s="35">
        <v>218</v>
      </c>
      <c r="V218" s="35" t="str">
        <f t="shared" si="35"/>
        <v>t218:t246</v>
      </c>
      <c r="W218" s="36">
        <f t="shared" ca="1" si="36"/>
        <v>1.3560315939467027E-2</v>
      </c>
      <c r="X218" s="12">
        <f t="shared" si="37"/>
        <v>218</v>
      </c>
    </row>
    <row r="219" spans="8:24" x14ac:dyDescent="0.25">
      <c r="H219" s="35">
        <v>217</v>
      </c>
      <c r="I219" s="35">
        <f t="shared" si="40"/>
        <v>209</v>
      </c>
      <c r="J219" s="35">
        <f t="shared" si="40"/>
        <v>201</v>
      </c>
      <c r="K219" s="35">
        <f t="shared" si="40"/>
        <v>193</v>
      </c>
      <c r="L219" s="35">
        <f t="shared" si="40"/>
        <v>185</v>
      </c>
      <c r="M219" s="35">
        <f t="shared" si="40"/>
        <v>177</v>
      </c>
      <c r="N219" s="36">
        <f t="shared" si="33"/>
        <v>1.4814044686109503E-2</v>
      </c>
      <c r="O219" s="36">
        <f t="shared" si="39"/>
        <v>0</v>
      </c>
      <c r="P219" s="36">
        <f t="shared" si="39"/>
        <v>0</v>
      </c>
      <c r="Q219" s="36">
        <f t="shared" si="39"/>
        <v>0</v>
      </c>
      <c r="R219" s="36">
        <f t="shared" si="39"/>
        <v>0</v>
      </c>
      <c r="S219" s="36">
        <f t="shared" si="39"/>
        <v>0</v>
      </c>
      <c r="T219" s="36">
        <f t="shared" si="34"/>
        <v>1.4814044686109503E-2</v>
      </c>
      <c r="U219" s="35">
        <v>219</v>
      </c>
      <c r="V219" s="35" t="str">
        <f t="shared" si="35"/>
        <v>t219:t247</v>
      </c>
      <c r="W219" s="36">
        <f t="shared" ca="1" si="36"/>
        <v>1.3466647995239923E-2</v>
      </c>
      <c r="X219" s="12">
        <f t="shared" si="37"/>
        <v>219</v>
      </c>
    </row>
    <row r="220" spans="8:24" x14ac:dyDescent="0.25">
      <c r="H220" s="35">
        <v>218</v>
      </c>
      <c r="I220" s="35">
        <f t="shared" si="40"/>
        <v>210</v>
      </c>
      <c r="J220" s="35">
        <f t="shared" si="40"/>
        <v>202</v>
      </c>
      <c r="K220" s="35">
        <f t="shared" si="40"/>
        <v>194</v>
      </c>
      <c r="L220" s="35">
        <f t="shared" si="40"/>
        <v>186</v>
      </c>
      <c r="M220" s="35">
        <f t="shared" si="40"/>
        <v>178</v>
      </c>
      <c r="N220" s="36">
        <f t="shared" si="33"/>
        <v>1.4711716604844246E-2</v>
      </c>
      <c r="O220" s="36">
        <f t="shared" si="39"/>
        <v>0</v>
      </c>
      <c r="P220" s="36">
        <f t="shared" si="39"/>
        <v>0</v>
      </c>
      <c r="Q220" s="36">
        <f t="shared" si="39"/>
        <v>0</v>
      </c>
      <c r="R220" s="36">
        <f t="shared" si="39"/>
        <v>0</v>
      </c>
      <c r="S220" s="36">
        <f t="shared" si="39"/>
        <v>0</v>
      </c>
      <c r="T220" s="36">
        <f t="shared" si="34"/>
        <v>1.4711716604844246E-2</v>
      </c>
      <c r="U220" s="35">
        <v>220</v>
      </c>
      <c r="V220" s="35" t="str">
        <f t="shared" si="35"/>
        <v>t220:t248</v>
      </c>
      <c r="W220" s="36">
        <f t="shared" ca="1" si="36"/>
        <v>1.3373627062764971E-2</v>
      </c>
      <c r="X220" s="12">
        <f t="shared" si="37"/>
        <v>220</v>
      </c>
    </row>
    <row r="221" spans="8:24" x14ac:dyDescent="0.25">
      <c r="H221" s="35">
        <v>219</v>
      </c>
      <c r="I221" s="35">
        <f t="shared" si="40"/>
        <v>211</v>
      </c>
      <c r="J221" s="35">
        <f t="shared" si="40"/>
        <v>203</v>
      </c>
      <c r="K221" s="35">
        <f t="shared" si="40"/>
        <v>195</v>
      </c>
      <c r="L221" s="35">
        <f t="shared" si="40"/>
        <v>187</v>
      </c>
      <c r="M221" s="35">
        <f t="shared" si="40"/>
        <v>179</v>
      </c>
      <c r="N221" s="36">
        <f t="shared" si="33"/>
        <v>1.461009535526725E-2</v>
      </c>
      <c r="O221" s="36">
        <f t="shared" si="39"/>
        <v>0</v>
      </c>
      <c r="P221" s="36">
        <f t="shared" si="39"/>
        <v>0</v>
      </c>
      <c r="Q221" s="36">
        <f t="shared" si="39"/>
        <v>0</v>
      </c>
      <c r="R221" s="36">
        <f t="shared" si="39"/>
        <v>0</v>
      </c>
      <c r="S221" s="36">
        <f t="shared" si="39"/>
        <v>0</v>
      </c>
      <c r="T221" s="36">
        <f t="shared" si="34"/>
        <v>1.461009535526725E-2</v>
      </c>
      <c r="U221" s="35">
        <v>221</v>
      </c>
      <c r="V221" s="35" t="str">
        <f t="shared" si="35"/>
        <v>t221:t249</v>
      </c>
      <c r="W221" s="36">
        <f t="shared" ca="1" si="36"/>
        <v>1.3281248672805539E-2</v>
      </c>
      <c r="X221" s="12">
        <f t="shared" si="37"/>
        <v>221</v>
      </c>
    </row>
    <row r="222" spans="8:24" x14ac:dyDescent="0.25">
      <c r="H222" s="35">
        <v>220</v>
      </c>
      <c r="I222" s="35">
        <f t="shared" si="40"/>
        <v>212</v>
      </c>
      <c r="J222" s="35">
        <f t="shared" si="40"/>
        <v>204</v>
      </c>
      <c r="K222" s="35">
        <f t="shared" si="40"/>
        <v>196</v>
      </c>
      <c r="L222" s="35">
        <f t="shared" si="40"/>
        <v>188</v>
      </c>
      <c r="M222" s="35">
        <f t="shared" si="40"/>
        <v>180</v>
      </c>
      <c r="N222" s="36">
        <f t="shared" si="33"/>
        <v>1.4509176054935402E-2</v>
      </c>
      <c r="O222" s="36">
        <f t="shared" si="39"/>
        <v>0</v>
      </c>
      <c r="P222" s="36">
        <f t="shared" si="39"/>
        <v>0</v>
      </c>
      <c r="Q222" s="36">
        <f t="shared" si="39"/>
        <v>0</v>
      </c>
      <c r="R222" s="36">
        <f t="shared" si="39"/>
        <v>0</v>
      </c>
      <c r="S222" s="36">
        <f t="shared" si="39"/>
        <v>0</v>
      </c>
      <c r="T222" s="36">
        <f t="shared" si="34"/>
        <v>1.4509176054935402E-2</v>
      </c>
      <c r="U222" s="35">
        <v>222</v>
      </c>
      <c r="V222" s="35" t="str">
        <f t="shared" si="35"/>
        <v>t222:t250</v>
      </c>
      <c r="W222" s="36">
        <f t="shared" ca="1" si="36"/>
        <v>1.3189508386996278E-2</v>
      </c>
      <c r="X222" s="12">
        <f t="shared" si="37"/>
        <v>222</v>
      </c>
    </row>
    <row r="223" spans="8:24" x14ac:dyDescent="0.25">
      <c r="H223" s="35">
        <v>221</v>
      </c>
      <c r="I223" s="35">
        <f t="shared" si="40"/>
        <v>213</v>
      </c>
      <c r="J223" s="35">
        <f t="shared" si="40"/>
        <v>205</v>
      </c>
      <c r="K223" s="35">
        <f t="shared" si="40"/>
        <v>197</v>
      </c>
      <c r="L223" s="35">
        <f t="shared" si="40"/>
        <v>189</v>
      </c>
      <c r="M223" s="35">
        <f t="shared" si="40"/>
        <v>181</v>
      </c>
      <c r="N223" s="36">
        <f t="shared" si="33"/>
        <v>1.4408953855131086E-2</v>
      </c>
      <c r="O223" s="36">
        <f t="shared" si="39"/>
        <v>0</v>
      </c>
      <c r="P223" s="36">
        <f t="shared" si="39"/>
        <v>0</v>
      </c>
      <c r="Q223" s="36">
        <f t="shared" si="39"/>
        <v>0</v>
      </c>
      <c r="R223" s="36">
        <f t="shared" si="39"/>
        <v>0</v>
      </c>
      <c r="S223" s="36">
        <f t="shared" si="39"/>
        <v>0</v>
      </c>
      <c r="T223" s="36">
        <f t="shared" si="34"/>
        <v>1.4408953855131086E-2</v>
      </c>
      <c r="U223" s="35">
        <v>223</v>
      </c>
      <c r="V223" s="35" t="str">
        <f t="shared" si="35"/>
        <v>t223:t251</v>
      </c>
      <c r="W223" s="36">
        <f t="shared" ca="1" si="36"/>
        <v>1.3098401797629847E-2</v>
      </c>
      <c r="X223" s="12">
        <f t="shared" si="37"/>
        <v>223</v>
      </c>
    </row>
    <row r="224" spans="8:24" x14ac:dyDescent="0.25">
      <c r="H224" s="35">
        <v>222</v>
      </c>
      <c r="I224" s="35">
        <f t="shared" si="40"/>
        <v>214</v>
      </c>
      <c r="J224" s="35">
        <f t="shared" si="40"/>
        <v>206</v>
      </c>
      <c r="K224" s="35">
        <f t="shared" si="40"/>
        <v>198</v>
      </c>
      <c r="L224" s="35">
        <f t="shared" si="40"/>
        <v>190</v>
      </c>
      <c r="M224" s="35">
        <f t="shared" si="40"/>
        <v>182</v>
      </c>
      <c r="N224" s="36">
        <f t="shared" si="33"/>
        <v>1.4309423940629229E-2</v>
      </c>
      <c r="O224" s="36">
        <f t="shared" si="39"/>
        <v>0</v>
      </c>
      <c r="P224" s="36">
        <f t="shared" si="39"/>
        <v>0</v>
      </c>
      <c r="Q224" s="36">
        <f t="shared" si="39"/>
        <v>0</v>
      </c>
      <c r="R224" s="36">
        <f t="shared" si="39"/>
        <v>0</v>
      </c>
      <c r="S224" s="36">
        <f t="shared" si="39"/>
        <v>0</v>
      </c>
      <c r="T224" s="36">
        <f t="shared" si="34"/>
        <v>1.4309423940629229E-2</v>
      </c>
      <c r="U224" s="35">
        <v>224</v>
      </c>
      <c r="V224" s="35" t="str">
        <f t="shared" si="35"/>
        <v>t224:t252</v>
      </c>
      <c r="W224" s="36">
        <f t="shared" ca="1" si="36"/>
        <v>1.3007924527445182E-2</v>
      </c>
      <c r="X224" s="12">
        <f t="shared" si="37"/>
        <v>224</v>
      </c>
    </row>
    <row r="225" spans="8:24" x14ac:dyDescent="0.25">
      <c r="H225" s="35">
        <v>223</v>
      </c>
      <c r="I225" s="35">
        <f t="shared" si="40"/>
        <v>215</v>
      </c>
      <c r="J225" s="35">
        <f t="shared" si="40"/>
        <v>207</v>
      </c>
      <c r="K225" s="35">
        <f t="shared" si="40"/>
        <v>199</v>
      </c>
      <c r="L225" s="35">
        <f t="shared" si="40"/>
        <v>191</v>
      </c>
      <c r="M225" s="35">
        <f t="shared" si="40"/>
        <v>183</v>
      </c>
      <c r="N225" s="36">
        <f t="shared" si="33"/>
        <v>1.4210581529465943E-2</v>
      </c>
      <c r="O225" s="36">
        <f t="shared" si="39"/>
        <v>0</v>
      </c>
      <c r="P225" s="36">
        <f t="shared" si="39"/>
        <v>0</v>
      </c>
      <c r="Q225" s="36">
        <f t="shared" si="39"/>
        <v>0</v>
      </c>
      <c r="R225" s="36">
        <f t="shared" si="39"/>
        <v>0</v>
      </c>
      <c r="S225" s="36">
        <f t="shared" si="39"/>
        <v>0</v>
      </c>
      <c r="T225" s="36">
        <f t="shared" si="34"/>
        <v>1.4210581529465943E-2</v>
      </c>
      <c r="U225" s="35">
        <v>225</v>
      </c>
      <c r="V225" s="35" t="str">
        <f t="shared" si="35"/>
        <v>t225:t253</v>
      </c>
      <c r="W225" s="36">
        <f t="shared" ca="1" si="36"/>
        <v>1.291807222941716E-2</v>
      </c>
      <c r="X225" s="12">
        <f t="shared" si="37"/>
        <v>225</v>
      </c>
    </row>
    <row r="226" spans="8:24" x14ac:dyDescent="0.25">
      <c r="H226" s="35">
        <v>224</v>
      </c>
      <c r="I226" s="35">
        <f t="shared" si="40"/>
        <v>216</v>
      </c>
      <c r="J226" s="35">
        <f t="shared" si="40"/>
        <v>208</v>
      </c>
      <c r="K226" s="35">
        <f t="shared" si="40"/>
        <v>200</v>
      </c>
      <c r="L226" s="35">
        <f t="shared" si="40"/>
        <v>192</v>
      </c>
      <c r="M226" s="35">
        <f t="shared" si="40"/>
        <v>184</v>
      </c>
      <c r="N226" s="36">
        <f t="shared" si="33"/>
        <v>1.4112421872708787E-2</v>
      </c>
      <c r="O226" s="36">
        <f t="shared" si="39"/>
        <v>0</v>
      </c>
      <c r="P226" s="36">
        <f t="shared" si="39"/>
        <v>0</v>
      </c>
      <c r="Q226" s="36">
        <f t="shared" si="39"/>
        <v>0</v>
      </c>
      <c r="R226" s="36">
        <f t="shared" si="39"/>
        <v>0</v>
      </c>
      <c r="S226" s="36">
        <f t="shared" si="39"/>
        <v>0</v>
      </c>
      <c r="T226" s="36">
        <f t="shared" si="34"/>
        <v>1.4112421872708787E-2</v>
      </c>
      <c r="U226" s="35">
        <v>226</v>
      </c>
      <c r="V226" s="35" t="str">
        <f t="shared" si="35"/>
        <v>t226:t254</v>
      </c>
      <c r="W226" s="36">
        <f t="shared" ca="1" si="36"/>
        <v>1.2828840586547765E-2</v>
      </c>
      <c r="X226" s="12">
        <f t="shared" si="37"/>
        <v>226</v>
      </c>
    </row>
    <row r="227" spans="8:24" x14ac:dyDescent="0.25">
      <c r="H227" s="35">
        <v>225</v>
      </c>
      <c r="I227" s="35">
        <f t="shared" si="40"/>
        <v>217</v>
      </c>
      <c r="J227" s="35">
        <f t="shared" si="40"/>
        <v>209</v>
      </c>
      <c r="K227" s="35">
        <f t="shared" si="40"/>
        <v>201</v>
      </c>
      <c r="L227" s="35">
        <f t="shared" si="40"/>
        <v>193</v>
      </c>
      <c r="M227" s="35">
        <f t="shared" si="40"/>
        <v>185</v>
      </c>
      <c r="N227" s="36">
        <f t="shared" si="33"/>
        <v>1.4014940254228577E-2</v>
      </c>
      <c r="O227" s="36">
        <f t="shared" si="39"/>
        <v>0</v>
      </c>
      <c r="P227" s="36">
        <f t="shared" si="39"/>
        <v>0</v>
      </c>
      <c r="Q227" s="36">
        <f t="shared" si="39"/>
        <v>0</v>
      </c>
      <c r="R227" s="36">
        <f t="shared" si="39"/>
        <v>0</v>
      </c>
      <c r="S227" s="36">
        <f t="shared" si="39"/>
        <v>0</v>
      </c>
      <c r="T227" s="36">
        <f t="shared" si="34"/>
        <v>1.4014940254228577E-2</v>
      </c>
      <c r="U227" s="35">
        <v>227</v>
      </c>
      <c r="V227" s="35" t="str">
        <f t="shared" si="35"/>
        <v>t227:t255</v>
      </c>
      <c r="W227" s="36">
        <f t="shared" ca="1" si="36"/>
        <v>1.2740225311658648E-2</v>
      </c>
      <c r="X227" s="12">
        <f t="shared" si="37"/>
        <v>227</v>
      </c>
    </row>
    <row r="228" spans="8:24" x14ac:dyDescent="0.25">
      <c r="H228" s="35">
        <v>226</v>
      </c>
      <c r="I228" s="35">
        <f t="shared" ref="I228:M243" si="41">IF(H228&lt;$B$9,0,H228-$B$9)</f>
        <v>218</v>
      </c>
      <c r="J228" s="35">
        <f t="shared" si="41"/>
        <v>210</v>
      </c>
      <c r="K228" s="35">
        <f t="shared" si="41"/>
        <v>202</v>
      </c>
      <c r="L228" s="35">
        <f t="shared" si="41"/>
        <v>194</v>
      </c>
      <c r="M228" s="35">
        <f t="shared" si="41"/>
        <v>186</v>
      </c>
      <c r="N228" s="36">
        <f t="shared" si="33"/>
        <v>1.3918131990472822E-2</v>
      </c>
      <c r="O228" s="36">
        <f t="shared" si="39"/>
        <v>0</v>
      </c>
      <c r="P228" s="36">
        <f t="shared" si="39"/>
        <v>0</v>
      </c>
      <c r="Q228" s="36">
        <f t="shared" si="39"/>
        <v>0</v>
      </c>
      <c r="R228" s="36">
        <f t="shared" si="39"/>
        <v>0</v>
      </c>
      <c r="S228" s="36">
        <f t="shared" si="39"/>
        <v>0</v>
      </c>
      <c r="T228" s="36">
        <f t="shared" si="34"/>
        <v>1.3918131990472822E-2</v>
      </c>
      <c r="U228" s="35">
        <v>228</v>
      </c>
      <c r="V228" s="35" t="str">
        <f t="shared" si="35"/>
        <v>t228:t256</v>
      </c>
      <c r="W228" s="36">
        <f t="shared" ca="1" si="36"/>
        <v>1.265222214718517E-2</v>
      </c>
      <c r="X228" s="12">
        <f t="shared" si="37"/>
        <v>228</v>
      </c>
    </row>
    <row r="229" spans="8:24" x14ac:dyDescent="0.25">
      <c r="H229" s="35">
        <v>227</v>
      </c>
      <c r="I229" s="35">
        <f t="shared" si="41"/>
        <v>219</v>
      </c>
      <c r="J229" s="35">
        <f t="shared" si="41"/>
        <v>211</v>
      </c>
      <c r="K229" s="35">
        <f t="shared" si="41"/>
        <v>203</v>
      </c>
      <c r="L229" s="35">
        <f t="shared" si="41"/>
        <v>195</v>
      </c>
      <c r="M229" s="35">
        <f t="shared" si="41"/>
        <v>187</v>
      </c>
      <c r="N229" s="36">
        <f t="shared" si="33"/>
        <v>1.3821992430240694E-2</v>
      </c>
      <c r="O229" s="36">
        <f t="shared" si="39"/>
        <v>0</v>
      </c>
      <c r="P229" s="36">
        <f t="shared" si="39"/>
        <v>0</v>
      </c>
      <c r="Q229" s="36">
        <f t="shared" si="39"/>
        <v>0</v>
      </c>
      <c r="R229" s="36">
        <f t="shared" si="39"/>
        <v>0</v>
      </c>
      <c r="S229" s="36">
        <f t="shared" si="39"/>
        <v>0</v>
      </c>
      <c r="T229" s="36">
        <f t="shared" si="34"/>
        <v>1.3821992430240694E-2</v>
      </c>
      <c r="U229" s="35">
        <v>229</v>
      </c>
      <c r="V229" s="35" t="str">
        <f t="shared" si="35"/>
        <v>t229:t257</v>
      </c>
      <c r="W229" s="36">
        <f t="shared" ca="1" si="36"/>
        <v>1.2564826864971856E-2</v>
      </c>
      <c r="X229" s="12">
        <f t="shared" si="37"/>
        <v>229</v>
      </c>
    </row>
    <row r="230" spans="8:24" x14ac:dyDescent="0.25">
      <c r="H230" s="35">
        <v>228</v>
      </c>
      <c r="I230" s="35">
        <f t="shared" si="41"/>
        <v>220</v>
      </c>
      <c r="J230" s="35">
        <f t="shared" si="41"/>
        <v>212</v>
      </c>
      <c r="K230" s="35">
        <f t="shared" si="41"/>
        <v>204</v>
      </c>
      <c r="L230" s="35">
        <f t="shared" si="41"/>
        <v>196</v>
      </c>
      <c r="M230" s="35">
        <f t="shared" si="41"/>
        <v>188</v>
      </c>
      <c r="N230" s="36">
        <f t="shared" si="33"/>
        <v>1.3726516954459549E-2</v>
      </c>
      <c r="O230" s="36">
        <f t="shared" si="39"/>
        <v>0</v>
      </c>
      <c r="P230" s="36">
        <f t="shared" si="39"/>
        <v>0</v>
      </c>
      <c r="Q230" s="36">
        <f t="shared" si="39"/>
        <v>0</v>
      </c>
      <c r="R230" s="36">
        <f t="shared" si="39"/>
        <v>0</v>
      </c>
      <c r="S230" s="36">
        <f t="shared" si="39"/>
        <v>0</v>
      </c>
      <c r="T230" s="36">
        <f t="shared" si="34"/>
        <v>1.3726516954459549E-2</v>
      </c>
      <c r="U230" s="35">
        <v>230</v>
      </c>
      <c r="V230" s="35" t="str">
        <f t="shared" si="35"/>
        <v>t230:t258</v>
      </c>
      <c r="W230" s="36">
        <f t="shared" ca="1" si="36"/>
        <v>1.247803526606921E-2</v>
      </c>
      <c r="X230" s="12">
        <f t="shared" si="37"/>
        <v>230</v>
      </c>
    </row>
    <row r="231" spans="8:24" x14ac:dyDescent="0.25">
      <c r="H231" s="35">
        <v>229</v>
      </c>
      <c r="I231" s="35">
        <f t="shared" si="41"/>
        <v>221</v>
      </c>
      <c r="J231" s="35">
        <f t="shared" si="41"/>
        <v>213</v>
      </c>
      <c r="K231" s="35">
        <f t="shared" si="41"/>
        <v>205</v>
      </c>
      <c r="L231" s="35">
        <f t="shared" si="41"/>
        <v>197</v>
      </c>
      <c r="M231" s="35">
        <f t="shared" si="41"/>
        <v>189</v>
      </c>
      <c r="N231" s="36">
        <f t="shared" si="33"/>
        <v>1.3631700975963021E-2</v>
      </c>
      <c r="O231" s="36">
        <f t="shared" si="39"/>
        <v>0</v>
      </c>
      <c r="P231" s="36">
        <f t="shared" si="39"/>
        <v>0</v>
      </c>
      <c r="Q231" s="36">
        <f t="shared" si="39"/>
        <v>0</v>
      </c>
      <c r="R231" s="36">
        <f t="shared" si="39"/>
        <v>0</v>
      </c>
      <c r="S231" s="36">
        <f t="shared" si="39"/>
        <v>0</v>
      </c>
      <c r="T231" s="36">
        <f t="shared" si="34"/>
        <v>1.3631700975963021E-2</v>
      </c>
      <c r="U231" s="35">
        <v>231</v>
      </c>
      <c r="V231" s="35" t="str">
        <f t="shared" si="35"/>
        <v>t231:t259</v>
      </c>
      <c r="W231" s="36">
        <f t="shared" ca="1" si="36"/>
        <v>1.2391843180532009E-2</v>
      </c>
      <c r="X231" s="12">
        <f t="shared" si="37"/>
        <v>231</v>
      </c>
    </row>
    <row r="232" spans="8:24" x14ac:dyDescent="0.25">
      <c r="H232" s="35">
        <v>230</v>
      </c>
      <c r="I232" s="35">
        <f t="shared" si="41"/>
        <v>222</v>
      </c>
      <c r="J232" s="35">
        <f t="shared" si="41"/>
        <v>214</v>
      </c>
      <c r="K232" s="35">
        <f t="shared" si="41"/>
        <v>206</v>
      </c>
      <c r="L232" s="35">
        <f t="shared" si="41"/>
        <v>198</v>
      </c>
      <c r="M232" s="35">
        <f t="shared" si="41"/>
        <v>190</v>
      </c>
      <c r="N232" s="36">
        <f t="shared" si="33"/>
        <v>1.3537539939270593E-2</v>
      </c>
      <c r="O232" s="36">
        <f t="shared" si="39"/>
        <v>0</v>
      </c>
      <c r="P232" s="36">
        <f t="shared" si="39"/>
        <v>0</v>
      </c>
      <c r="Q232" s="36">
        <f t="shared" si="39"/>
        <v>0</v>
      </c>
      <c r="R232" s="36">
        <f t="shared" si="39"/>
        <v>0</v>
      </c>
      <c r="S232" s="36">
        <f t="shared" si="39"/>
        <v>0</v>
      </c>
      <c r="T232" s="36">
        <f t="shared" si="34"/>
        <v>1.3537539939270593E-2</v>
      </c>
      <c r="U232" s="35">
        <v>232</v>
      </c>
      <c r="V232" s="35" t="str">
        <f t="shared" si="35"/>
        <v>t232:t260</v>
      </c>
      <c r="W232" s="36">
        <f t="shared" ca="1" si="36"/>
        <v>1.2306246467218949E-2</v>
      </c>
      <c r="X232" s="12">
        <f t="shared" si="37"/>
        <v>232</v>
      </c>
    </row>
    <row r="233" spans="8:24" x14ac:dyDescent="0.25">
      <c r="H233" s="35">
        <v>231</v>
      </c>
      <c r="I233" s="35">
        <f t="shared" si="41"/>
        <v>223</v>
      </c>
      <c r="J233" s="35">
        <f t="shared" si="41"/>
        <v>215</v>
      </c>
      <c r="K233" s="35">
        <f t="shared" si="41"/>
        <v>207</v>
      </c>
      <c r="L233" s="35">
        <f t="shared" si="41"/>
        <v>199</v>
      </c>
      <c r="M233" s="35">
        <f t="shared" si="41"/>
        <v>191</v>
      </c>
      <c r="N233" s="36">
        <f t="shared" si="33"/>
        <v>1.3444029320368771E-2</v>
      </c>
      <c r="O233" s="36">
        <f t="shared" si="39"/>
        <v>0</v>
      </c>
      <c r="P233" s="36">
        <f t="shared" si="39"/>
        <v>0</v>
      </c>
      <c r="Q233" s="36">
        <f t="shared" si="39"/>
        <v>0</v>
      </c>
      <c r="R233" s="36">
        <f t="shared" si="39"/>
        <v>0</v>
      </c>
      <c r="S233" s="36">
        <f t="shared" si="39"/>
        <v>0</v>
      </c>
      <c r="T233" s="36">
        <f t="shared" si="34"/>
        <v>1.3444029320368771E-2</v>
      </c>
      <c r="U233" s="35">
        <v>233</v>
      </c>
      <c r="V233" s="35" t="str">
        <f t="shared" si="35"/>
        <v>t233:t261</v>
      </c>
      <c r="W233" s="36">
        <f t="shared" ca="1" si="36"/>
        <v>1.2221241013593674E-2</v>
      </c>
      <c r="X233" s="12">
        <f t="shared" si="37"/>
        <v>233</v>
      </c>
    </row>
    <row r="234" spans="8:24" x14ac:dyDescent="0.25">
      <c r="H234" s="35">
        <v>232</v>
      </c>
      <c r="I234" s="35">
        <f t="shared" si="41"/>
        <v>224</v>
      </c>
      <c r="J234" s="35">
        <f t="shared" si="41"/>
        <v>216</v>
      </c>
      <c r="K234" s="35">
        <f t="shared" si="41"/>
        <v>208</v>
      </c>
      <c r="L234" s="35">
        <f t="shared" si="41"/>
        <v>200</v>
      </c>
      <c r="M234" s="35">
        <f t="shared" si="41"/>
        <v>192</v>
      </c>
      <c r="N234" s="36">
        <f t="shared" si="33"/>
        <v>1.3351164626493699E-2</v>
      </c>
      <c r="O234" s="36">
        <f t="shared" si="39"/>
        <v>0</v>
      </c>
      <c r="P234" s="36">
        <f t="shared" si="39"/>
        <v>0</v>
      </c>
      <c r="Q234" s="36">
        <f t="shared" si="39"/>
        <v>0</v>
      </c>
      <c r="R234" s="36">
        <f t="shared" si="39"/>
        <v>0</v>
      </c>
      <c r="S234" s="36">
        <f t="shared" si="39"/>
        <v>0</v>
      </c>
      <c r="T234" s="36">
        <f t="shared" si="34"/>
        <v>1.3351164626493699E-2</v>
      </c>
      <c r="U234" s="35">
        <v>234</v>
      </c>
      <c r="V234" s="35" t="str">
        <f t="shared" si="35"/>
        <v>t234:t262</v>
      </c>
      <c r="W234" s="36">
        <f t="shared" ca="1" si="36"/>
        <v>1.213682273552719E-2</v>
      </c>
      <c r="X234" s="12">
        <f t="shared" si="37"/>
        <v>234</v>
      </c>
    </row>
    <row r="235" spans="8:24" x14ac:dyDescent="0.25">
      <c r="H235" s="35">
        <v>233</v>
      </c>
      <c r="I235" s="35">
        <f t="shared" si="41"/>
        <v>225</v>
      </c>
      <c r="J235" s="35">
        <f t="shared" si="41"/>
        <v>217</v>
      </c>
      <c r="K235" s="35">
        <f t="shared" si="41"/>
        <v>209</v>
      </c>
      <c r="L235" s="35">
        <f t="shared" si="41"/>
        <v>201</v>
      </c>
      <c r="M235" s="35">
        <f t="shared" si="41"/>
        <v>193</v>
      </c>
      <c r="N235" s="36">
        <f t="shared" si="33"/>
        <v>1.3258941395915309E-2</v>
      </c>
      <c r="O235" s="36">
        <f t="shared" si="39"/>
        <v>0</v>
      </c>
      <c r="P235" s="36">
        <f t="shared" si="39"/>
        <v>0</v>
      </c>
      <c r="Q235" s="36">
        <f t="shared" si="39"/>
        <v>0</v>
      </c>
      <c r="R235" s="36">
        <f t="shared" si="39"/>
        <v>0</v>
      </c>
      <c r="S235" s="36">
        <f t="shared" si="39"/>
        <v>0</v>
      </c>
      <c r="T235" s="36">
        <f t="shared" si="34"/>
        <v>1.3258941395915309E-2</v>
      </c>
      <c r="U235" s="35">
        <v>235</v>
      </c>
      <c r="V235" s="35" t="str">
        <f t="shared" si="35"/>
        <v>t235:t263</v>
      </c>
      <c r="W235" s="36">
        <f t="shared" ca="1" si="36"/>
        <v>1.2052987577101652E-2</v>
      </c>
      <c r="X235" s="12">
        <f t="shared" si="37"/>
        <v>235</v>
      </c>
    </row>
    <row r="236" spans="8:24" x14ac:dyDescent="0.25">
      <c r="H236" s="35">
        <v>234</v>
      </c>
      <c r="I236" s="35">
        <f t="shared" si="41"/>
        <v>226</v>
      </c>
      <c r="J236" s="35">
        <f t="shared" si="41"/>
        <v>218</v>
      </c>
      <c r="K236" s="35">
        <f t="shared" si="41"/>
        <v>210</v>
      </c>
      <c r="L236" s="35">
        <f t="shared" si="41"/>
        <v>202</v>
      </c>
      <c r="M236" s="35">
        <f t="shared" si="41"/>
        <v>194</v>
      </c>
      <c r="N236" s="36">
        <f t="shared" si="33"/>
        <v>1.3167355197722953E-2</v>
      </c>
      <c r="O236" s="36">
        <f t="shared" si="39"/>
        <v>0</v>
      </c>
      <c r="P236" s="36">
        <f t="shared" si="39"/>
        <v>0</v>
      </c>
      <c r="Q236" s="36">
        <f t="shared" si="39"/>
        <v>0</v>
      </c>
      <c r="R236" s="36">
        <f t="shared" si="39"/>
        <v>0</v>
      </c>
      <c r="S236" s="36">
        <f t="shared" si="39"/>
        <v>0</v>
      </c>
      <c r="T236" s="36">
        <f t="shared" si="34"/>
        <v>1.3167355197722953E-2</v>
      </c>
      <c r="U236" s="35">
        <v>236</v>
      </c>
      <c r="V236" s="35" t="str">
        <f t="shared" si="35"/>
        <v>t236:t264</v>
      </c>
      <c r="W236" s="36">
        <f t="shared" ca="1" si="36"/>
        <v>1.1969731510415471E-2</v>
      </c>
      <c r="X236" s="12">
        <f t="shared" si="37"/>
        <v>236</v>
      </c>
    </row>
    <row r="237" spans="8:24" x14ac:dyDescent="0.25">
      <c r="H237" s="35">
        <v>235</v>
      </c>
      <c r="I237" s="35">
        <f t="shared" si="41"/>
        <v>227</v>
      </c>
      <c r="J237" s="35">
        <f t="shared" si="41"/>
        <v>219</v>
      </c>
      <c r="K237" s="35">
        <f t="shared" si="41"/>
        <v>211</v>
      </c>
      <c r="L237" s="35">
        <f t="shared" si="41"/>
        <v>203</v>
      </c>
      <c r="M237" s="35">
        <f t="shared" si="41"/>
        <v>195</v>
      </c>
      <c r="N237" s="36">
        <f t="shared" si="33"/>
        <v>1.3076401631612512E-2</v>
      </c>
      <c r="O237" s="36">
        <f t="shared" si="39"/>
        <v>0</v>
      </c>
      <c r="P237" s="36">
        <f t="shared" si="39"/>
        <v>0</v>
      </c>
      <c r="Q237" s="36">
        <f t="shared" si="39"/>
        <v>0</v>
      </c>
      <c r="R237" s="36">
        <f t="shared" si="39"/>
        <v>0</v>
      </c>
      <c r="S237" s="36">
        <f t="shared" si="39"/>
        <v>0</v>
      </c>
      <c r="T237" s="36">
        <f t="shared" si="34"/>
        <v>1.3076401631612512E-2</v>
      </c>
      <c r="U237" s="35">
        <v>237</v>
      </c>
      <c r="V237" s="35" t="str">
        <f t="shared" si="35"/>
        <v>t237:t265</v>
      </c>
      <c r="W237" s="36">
        <f t="shared" ca="1" si="36"/>
        <v>1.1887050535389819E-2</v>
      </c>
      <c r="X237" s="12">
        <f t="shared" si="37"/>
        <v>237</v>
      </c>
    </row>
    <row r="238" spans="8:24" x14ac:dyDescent="0.25">
      <c r="H238" s="35">
        <v>236</v>
      </c>
      <c r="I238" s="35">
        <f t="shared" si="41"/>
        <v>228</v>
      </c>
      <c r="J238" s="35">
        <f t="shared" si="41"/>
        <v>220</v>
      </c>
      <c r="K238" s="35">
        <f t="shared" si="41"/>
        <v>212</v>
      </c>
      <c r="L238" s="35">
        <f t="shared" si="41"/>
        <v>204</v>
      </c>
      <c r="M238" s="35">
        <f t="shared" si="41"/>
        <v>196</v>
      </c>
      <c r="N238" s="36">
        <f t="shared" si="33"/>
        <v>1.2986076327674996E-2</v>
      </c>
      <c r="O238" s="36">
        <f t="shared" si="39"/>
        <v>0</v>
      </c>
      <c r="P238" s="36">
        <f t="shared" si="39"/>
        <v>0</v>
      </c>
      <c r="Q238" s="36">
        <f t="shared" si="39"/>
        <v>0</v>
      </c>
      <c r="R238" s="36">
        <f t="shared" si="39"/>
        <v>0</v>
      </c>
      <c r="S238" s="36">
        <f t="shared" si="39"/>
        <v>0</v>
      </c>
      <c r="T238" s="36">
        <f t="shared" si="34"/>
        <v>1.2986076327674996E-2</v>
      </c>
      <c r="U238" s="35">
        <v>238</v>
      </c>
      <c r="V238" s="35" t="str">
        <f t="shared" si="35"/>
        <v>t238:t266</v>
      </c>
      <c r="W238" s="36">
        <f t="shared" ca="1" si="36"/>
        <v>1.180494067957643E-2</v>
      </c>
      <c r="X238" s="12">
        <f t="shared" si="37"/>
        <v>238</v>
      </c>
    </row>
    <row r="239" spans="8:24" x14ac:dyDescent="0.25">
      <c r="H239" s="35">
        <v>237</v>
      </c>
      <c r="I239" s="35">
        <f t="shared" si="41"/>
        <v>229</v>
      </c>
      <c r="J239" s="35">
        <f t="shared" si="41"/>
        <v>221</v>
      </c>
      <c r="K239" s="35">
        <f t="shared" si="41"/>
        <v>213</v>
      </c>
      <c r="L239" s="35">
        <f t="shared" si="41"/>
        <v>205</v>
      </c>
      <c r="M239" s="35">
        <f t="shared" si="41"/>
        <v>197</v>
      </c>
      <c r="N239" s="36">
        <f t="shared" si="33"/>
        <v>1.2896374946186583E-2</v>
      </c>
      <c r="O239" s="36">
        <f t="shared" si="39"/>
        <v>0</v>
      </c>
      <c r="P239" s="36">
        <f t="shared" si="39"/>
        <v>0</v>
      </c>
      <c r="Q239" s="36">
        <f t="shared" si="39"/>
        <v>0</v>
      </c>
      <c r="R239" s="36">
        <f t="shared" si="39"/>
        <v>0</v>
      </c>
      <c r="S239" s="36">
        <f t="shared" si="39"/>
        <v>0</v>
      </c>
      <c r="T239" s="36">
        <f t="shared" si="34"/>
        <v>1.2896374946186583E-2</v>
      </c>
      <c r="U239" s="35">
        <v>239</v>
      </c>
      <c r="V239" s="35" t="str">
        <f t="shared" si="35"/>
        <v>t239:t267</v>
      </c>
      <c r="W239" s="36">
        <f t="shared" ca="1" si="36"/>
        <v>1.1723397997966735E-2</v>
      </c>
      <c r="X239" s="12">
        <f t="shared" si="37"/>
        <v>239</v>
      </c>
    </row>
    <row r="240" spans="8:24" x14ac:dyDescent="0.25">
      <c r="H240" s="35">
        <v>238</v>
      </c>
      <c r="I240" s="35">
        <f t="shared" si="41"/>
        <v>230</v>
      </c>
      <c r="J240" s="35">
        <f t="shared" si="41"/>
        <v>222</v>
      </c>
      <c r="K240" s="35">
        <f t="shared" si="41"/>
        <v>214</v>
      </c>
      <c r="L240" s="35">
        <f t="shared" si="41"/>
        <v>206</v>
      </c>
      <c r="M240" s="35">
        <f t="shared" si="41"/>
        <v>198</v>
      </c>
      <c r="N240" s="36">
        <f t="shared" si="33"/>
        <v>1.2807293177400101E-2</v>
      </c>
      <c r="O240" s="36">
        <f t="shared" si="39"/>
        <v>0</v>
      </c>
      <c r="P240" s="36">
        <f t="shared" si="39"/>
        <v>0</v>
      </c>
      <c r="Q240" s="36">
        <f t="shared" si="39"/>
        <v>0</v>
      </c>
      <c r="R240" s="36">
        <f t="shared" si="39"/>
        <v>0</v>
      </c>
      <c r="S240" s="36">
        <f t="shared" si="39"/>
        <v>0</v>
      </c>
      <c r="T240" s="36">
        <f t="shared" si="34"/>
        <v>1.2807293177400101E-2</v>
      </c>
      <c r="U240" s="35">
        <v>240</v>
      </c>
      <c r="V240" s="35" t="str">
        <f t="shared" si="35"/>
        <v>t240:t268</v>
      </c>
      <c r="W240" s="36">
        <f t="shared" ca="1" si="36"/>
        <v>1.1642418572802335E-2</v>
      </c>
      <c r="X240" s="12">
        <f t="shared" si="37"/>
        <v>240</v>
      </c>
    </row>
    <row r="241" spans="8:24" x14ac:dyDescent="0.25">
      <c r="H241" s="35">
        <v>239</v>
      </c>
      <c r="I241" s="35">
        <f t="shared" si="41"/>
        <v>231</v>
      </c>
      <c r="J241" s="35">
        <f t="shared" si="41"/>
        <v>223</v>
      </c>
      <c r="K241" s="35">
        <f t="shared" si="41"/>
        <v>215</v>
      </c>
      <c r="L241" s="35">
        <f t="shared" si="41"/>
        <v>207</v>
      </c>
      <c r="M241" s="35">
        <f t="shared" si="41"/>
        <v>199</v>
      </c>
      <c r="N241" s="36">
        <f t="shared" si="33"/>
        <v>1.2718826741337992E-2</v>
      </c>
      <c r="O241" s="36">
        <f t="shared" si="39"/>
        <v>0</v>
      </c>
      <c r="P241" s="36">
        <f t="shared" si="39"/>
        <v>0</v>
      </c>
      <c r="Q241" s="36">
        <f t="shared" si="39"/>
        <v>0</v>
      </c>
      <c r="R241" s="36">
        <f t="shared" si="39"/>
        <v>0</v>
      </c>
      <c r="S241" s="36">
        <f t="shared" si="39"/>
        <v>0</v>
      </c>
      <c r="T241" s="36">
        <f t="shared" si="34"/>
        <v>1.2718826741337992E-2</v>
      </c>
      <c r="U241" s="35">
        <v>241</v>
      </c>
      <c r="V241" s="35" t="str">
        <f t="shared" si="35"/>
        <v>t241:t269</v>
      </c>
      <c r="W241" s="36">
        <f t="shared" ca="1" si="36"/>
        <v>1.1561998513386764E-2</v>
      </c>
      <c r="X241" s="12">
        <f t="shared" si="37"/>
        <v>241</v>
      </c>
    </row>
    <row r="242" spans="8:24" x14ac:dyDescent="0.25">
      <c r="H242" s="35">
        <v>240</v>
      </c>
      <c r="I242" s="35">
        <f t="shared" si="41"/>
        <v>232</v>
      </c>
      <c r="J242" s="35">
        <f t="shared" si="41"/>
        <v>224</v>
      </c>
      <c r="K242" s="35">
        <f t="shared" si="41"/>
        <v>216</v>
      </c>
      <c r="L242" s="35">
        <f t="shared" si="41"/>
        <v>208</v>
      </c>
      <c r="M242" s="35">
        <f t="shared" si="41"/>
        <v>200</v>
      </c>
      <c r="N242" s="36">
        <f t="shared" si="33"/>
        <v>1.263097138758665E-2</v>
      </c>
      <c r="O242" s="36">
        <f t="shared" si="39"/>
        <v>0</v>
      </c>
      <c r="P242" s="36">
        <f t="shared" si="39"/>
        <v>0</v>
      </c>
      <c r="Q242" s="36">
        <f t="shared" si="39"/>
        <v>0</v>
      </c>
      <c r="R242" s="36">
        <f t="shared" si="39"/>
        <v>0</v>
      </c>
      <c r="S242" s="36">
        <f t="shared" si="39"/>
        <v>0</v>
      </c>
      <c r="T242" s="36">
        <f t="shared" si="34"/>
        <v>1.263097138758665E-2</v>
      </c>
      <c r="U242" s="35">
        <v>242</v>
      </c>
      <c r="V242" s="35" t="str">
        <f t="shared" si="35"/>
        <v>t242:t270</v>
      </c>
      <c r="W242" s="36">
        <f t="shared" ca="1" si="36"/>
        <v>1.1482133955898564E-2</v>
      </c>
      <c r="X242" s="12">
        <f t="shared" si="37"/>
        <v>242</v>
      </c>
    </row>
    <row r="243" spans="8:24" x14ac:dyDescent="0.25">
      <c r="H243" s="35">
        <v>241</v>
      </c>
      <c r="I243" s="35">
        <f t="shared" si="41"/>
        <v>233</v>
      </c>
      <c r="J243" s="35">
        <f t="shared" si="41"/>
        <v>225</v>
      </c>
      <c r="K243" s="35">
        <f t="shared" si="41"/>
        <v>217</v>
      </c>
      <c r="L243" s="35">
        <f t="shared" si="41"/>
        <v>209</v>
      </c>
      <c r="M243" s="35">
        <f t="shared" si="41"/>
        <v>201</v>
      </c>
      <c r="N243" s="36">
        <f t="shared" si="33"/>
        <v>1.2543722895092226E-2</v>
      </c>
      <c r="O243" s="36">
        <f t="shared" si="39"/>
        <v>0</v>
      </c>
      <c r="P243" s="36">
        <f t="shared" si="39"/>
        <v>0</v>
      </c>
      <c r="Q243" s="36">
        <f t="shared" si="39"/>
        <v>0</v>
      </c>
      <c r="R243" s="36">
        <f t="shared" si="39"/>
        <v>0</v>
      </c>
      <c r="S243" s="36">
        <f t="shared" si="39"/>
        <v>0</v>
      </c>
      <c r="T243" s="36">
        <f t="shared" si="34"/>
        <v>1.2543722895092226E-2</v>
      </c>
      <c r="U243" s="35">
        <v>243</v>
      </c>
      <c r="V243" s="35" t="str">
        <f t="shared" si="35"/>
        <v>t243:t271</v>
      </c>
      <c r="W243" s="36">
        <f t="shared" ca="1" si="36"/>
        <v>1.140282106320563E-2</v>
      </c>
      <c r="X243" s="12">
        <f t="shared" si="37"/>
        <v>243</v>
      </c>
    </row>
    <row r="244" spans="8:24" x14ac:dyDescent="0.25">
      <c r="H244" s="35">
        <v>242</v>
      </c>
      <c r="I244" s="35">
        <f t="shared" ref="I244:M259" si="42">IF(H244&lt;$B$9,0,H244-$B$9)</f>
        <v>234</v>
      </c>
      <c r="J244" s="35">
        <f t="shared" si="42"/>
        <v>226</v>
      </c>
      <c r="K244" s="35">
        <f t="shared" si="42"/>
        <v>218</v>
      </c>
      <c r="L244" s="35">
        <f t="shared" si="42"/>
        <v>210</v>
      </c>
      <c r="M244" s="35">
        <f t="shared" si="42"/>
        <v>202</v>
      </c>
      <c r="N244" s="36">
        <f t="shared" si="33"/>
        <v>1.2457077071957819E-2</v>
      </c>
      <c r="O244" s="36">
        <f t="shared" si="39"/>
        <v>0</v>
      </c>
      <c r="P244" s="36">
        <f t="shared" si="39"/>
        <v>0</v>
      </c>
      <c r="Q244" s="36">
        <f t="shared" si="39"/>
        <v>0</v>
      </c>
      <c r="R244" s="36">
        <f t="shared" si="39"/>
        <v>0</v>
      </c>
      <c r="S244" s="36">
        <f t="shared" si="39"/>
        <v>0</v>
      </c>
      <c r="T244" s="36">
        <f t="shared" si="34"/>
        <v>1.2457077071957819E-2</v>
      </c>
      <c r="U244" s="35">
        <v>244</v>
      </c>
      <c r="V244" s="35" t="str">
        <f t="shared" si="35"/>
        <v>t244:t272</v>
      </c>
      <c r="W244" s="36">
        <f t="shared" ca="1" si="36"/>
        <v>1.1324056024680871E-2</v>
      </c>
      <c r="X244" s="12">
        <f t="shared" si="37"/>
        <v>244</v>
      </c>
    </row>
    <row r="245" spans="8:24" x14ac:dyDescent="0.25">
      <c r="H245" s="35">
        <v>243</v>
      </c>
      <c r="I245" s="35">
        <f t="shared" si="42"/>
        <v>235</v>
      </c>
      <c r="J245" s="35">
        <f t="shared" si="42"/>
        <v>227</v>
      </c>
      <c r="K245" s="35">
        <f t="shared" si="42"/>
        <v>219</v>
      </c>
      <c r="L245" s="35">
        <f t="shared" si="42"/>
        <v>211</v>
      </c>
      <c r="M245" s="35">
        <f t="shared" si="42"/>
        <v>203</v>
      </c>
      <c r="N245" s="36">
        <f t="shared" si="33"/>
        <v>1.2371029755242074E-2</v>
      </c>
      <c r="O245" s="36">
        <f t="shared" si="39"/>
        <v>0</v>
      </c>
      <c r="P245" s="36">
        <f t="shared" si="39"/>
        <v>0</v>
      </c>
      <c r="Q245" s="36">
        <f t="shared" si="39"/>
        <v>0</v>
      </c>
      <c r="R245" s="36">
        <f t="shared" si="39"/>
        <v>0</v>
      </c>
      <c r="S245" s="36">
        <f t="shared" si="39"/>
        <v>0</v>
      </c>
      <c r="T245" s="36">
        <f t="shared" si="34"/>
        <v>1.2371029755242074E-2</v>
      </c>
      <c r="U245" s="35">
        <v>245</v>
      </c>
      <c r="V245" s="35" t="str">
        <f t="shared" si="35"/>
        <v>t245:t273</v>
      </c>
      <c r="W245" s="36">
        <f t="shared" ca="1" si="36"/>
        <v>1.1245835056019129E-2</v>
      </c>
      <c r="X245" s="12">
        <f t="shared" si="37"/>
        <v>245</v>
      </c>
    </row>
    <row r="246" spans="8:24" x14ac:dyDescent="0.25">
      <c r="H246" s="35">
        <v>244</v>
      </c>
      <c r="I246" s="35">
        <f t="shared" si="42"/>
        <v>236</v>
      </c>
      <c r="J246" s="35">
        <f t="shared" si="42"/>
        <v>228</v>
      </c>
      <c r="K246" s="35">
        <f t="shared" si="42"/>
        <v>220</v>
      </c>
      <c r="L246" s="35">
        <f t="shared" si="42"/>
        <v>212</v>
      </c>
      <c r="M246" s="35">
        <f t="shared" si="42"/>
        <v>204</v>
      </c>
      <c r="N246" s="36">
        <f t="shared" si="33"/>
        <v>1.2285576810759178E-2</v>
      </c>
      <c r="O246" s="36">
        <f t="shared" si="39"/>
        <v>0</v>
      </c>
      <c r="P246" s="36">
        <f t="shared" si="39"/>
        <v>0</v>
      </c>
      <c r="Q246" s="36">
        <f t="shared" si="39"/>
        <v>0</v>
      </c>
      <c r="R246" s="36">
        <f t="shared" si="39"/>
        <v>0</v>
      </c>
      <c r="S246" s="36">
        <f t="shared" si="39"/>
        <v>0</v>
      </c>
      <c r="T246" s="36">
        <f t="shared" si="34"/>
        <v>1.2285576810759178E-2</v>
      </c>
      <c r="U246" s="35">
        <v>246</v>
      </c>
      <c r="V246" s="35" t="str">
        <f t="shared" si="35"/>
        <v>t246:t274</v>
      </c>
      <c r="W246" s="36">
        <f t="shared" ca="1" si="36"/>
        <v>1.1168154399055335E-2</v>
      </c>
      <c r="X246" s="12">
        <f t="shared" si="37"/>
        <v>246</v>
      </c>
    </row>
    <row r="247" spans="8:24" x14ac:dyDescent="0.25">
      <c r="H247" s="35">
        <v>245</v>
      </c>
      <c r="I247" s="35">
        <f t="shared" si="42"/>
        <v>237</v>
      </c>
      <c r="J247" s="35">
        <f t="shared" si="42"/>
        <v>229</v>
      </c>
      <c r="K247" s="35">
        <f t="shared" si="42"/>
        <v>221</v>
      </c>
      <c r="L247" s="35">
        <f t="shared" si="42"/>
        <v>213</v>
      </c>
      <c r="M247" s="35">
        <f t="shared" si="42"/>
        <v>205</v>
      </c>
      <c r="N247" s="36">
        <f t="shared" si="33"/>
        <v>1.2200714132880212E-2</v>
      </c>
      <c r="O247" s="36">
        <f t="shared" si="39"/>
        <v>0</v>
      </c>
      <c r="P247" s="36">
        <f t="shared" si="39"/>
        <v>0</v>
      </c>
      <c r="Q247" s="36">
        <f t="shared" si="39"/>
        <v>0</v>
      </c>
      <c r="R247" s="36">
        <f t="shared" si="39"/>
        <v>0</v>
      </c>
      <c r="S247" s="36">
        <f t="shared" si="39"/>
        <v>0</v>
      </c>
      <c r="T247" s="36">
        <f t="shared" si="34"/>
        <v>1.2200714132880212E-2</v>
      </c>
      <c r="U247" s="35">
        <v>247</v>
      </c>
      <c r="V247" s="35" t="str">
        <f t="shared" si="35"/>
        <v>t247:t275</v>
      </c>
      <c r="W247" s="36">
        <f t="shared" ca="1" si="36"/>
        <v>1.1091010321583975E-2</v>
      </c>
      <c r="X247" s="12">
        <f t="shared" si="37"/>
        <v>247</v>
      </c>
    </row>
    <row r="248" spans="8:24" x14ac:dyDescent="0.25">
      <c r="H248" s="35">
        <v>246</v>
      </c>
      <c r="I248" s="35">
        <f t="shared" si="42"/>
        <v>238</v>
      </c>
      <c r="J248" s="35">
        <f t="shared" si="42"/>
        <v>230</v>
      </c>
      <c r="K248" s="35">
        <f t="shared" si="42"/>
        <v>222</v>
      </c>
      <c r="L248" s="35">
        <f t="shared" si="42"/>
        <v>214</v>
      </c>
      <c r="M248" s="35">
        <f t="shared" si="42"/>
        <v>206</v>
      </c>
      <c r="N248" s="36">
        <f t="shared" si="33"/>
        <v>1.211643764433592E-2</v>
      </c>
      <c r="O248" s="36">
        <f t="shared" si="39"/>
        <v>0</v>
      </c>
      <c r="P248" s="36">
        <f t="shared" si="39"/>
        <v>0</v>
      </c>
      <c r="Q248" s="36">
        <f t="shared" si="39"/>
        <v>0</v>
      </c>
      <c r="R248" s="36">
        <f t="shared" si="39"/>
        <v>0</v>
      </c>
      <c r="S248" s="36">
        <f t="shared" si="39"/>
        <v>0</v>
      </c>
      <c r="T248" s="36">
        <f t="shared" si="34"/>
        <v>1.211643764433592E-2</v>
      </c>
      <c r="U248" s="35">
        <v>248</v>
      </c>
      <c r="V248" s="35" t="str">
        <f t="shared" si="35"/>
        <v>t248:t276</v>
      </c>
      <c r="W248" s="36">
        <f t="shared" ca="1" si="36"/>
        <v>1.101439911717975E-2</v>
      </c>
      <c r="X248" s="12">
        <f t="shared" si="37"/>
        <v>248</v>
      </c>
    </row>
    <row r="249" spans="8:24" x14ac:dyDescent="0.25">
      <c r="H249" s="35">
        <v>247</v>
      </c>
      <c r="I249" s="35">
        <f t="shared" si="42"/>
        <v>239</v>
      </c>
      <c r="J249" s="35">
        <f t="shared" si="42"/>
        <v>231</v>
      </c>
      <c r="K249" s="35">
        <f t="shared" si="42"/>
        <v>223</v>
      </c>
      <c r="L249" s="35">
        <f t="shared" si="42"/>
        <v>215</v>
      </c>
      <c r="M249" s="35">
        <f t="shared" si="42"/>
        <v>207</v>
      </c>
      <c r="N249" s="36">
        <f t="shared" si="33"/>
        <v>1.20327432960208E-2</v>
      </c>
      <c r="O249" s="36">
        <f t="shared" si="39"/>
        <v>0</v>
      </c>
      <c r="P249" s="36">
        <f t="shared" si="39"/>
        <v>0</v>
      </c>
      <c r="Q249" s="36">
        <f t="shared" si="39"/>
        <v>0</v>
      </c>
      <c r="R249" s="36">
        <f t="shared" si="39"/>
        <v>0</v>
      </c>
      <c r="S249" s="36">
        <f t="shared" si="39"/>
        <v>0</v>
      </c>
      <c r="T249" s="36">
        <f t="shared" si="34"/>
        <v>1.20327432960208E-2</v>
      </c>
      <c r="U249" s="35">
        <v>249</v>
      </c>
      <c r="V249" s="35" t="str">
        <f t="shared" si="35"/>
        <v>t249:t277</v>
      </c>
      <c r="W249" s="36">
        <f t="shared" ca="1" si="36"/>
        <v>1.0938317105019524E-2</v>
      </c>
      <c r="X249" s="12">
        <f t="shared" si="37"/>
        <v>249</v>
      </c>
    </row>
    <row r="250" spans="8:24" x14ac:dyDescent="0.25">
      <c r="H250" s="35">
        <v>248</v>
      </c>
      <c r="I250" s="35">
        <f t="shared" si="42"/>
        <v>240</v>
      </c>
      <c r="J250" s="35">
        <f t="shared" si="42"/>
        <v>232</v>
      </c>
      <c r="K250" s="35">
        <f t="shared" si="42"/>
        <v>224</v>
      </c>
      <c r="L250" s="35">
        <f t="shared" si="42"/>
        <v>216</v>
      </c>
      <c r="M250" s="35">
        <f t="shared" si="42"/>
        <v>208</v>
      </c>
      <c r="N250" s="36">
        <f t="shared" si="33"/>
        <v>1.1949627066798561E-2</v>
      </c>
      <c r="O250" s="36">
        <f t="shared" si="39"/>
        <v>0</v>
      </c>
      <c r="P250" s="36">
        <f t="shared" si="39"/>
        <v>0</v>
      </c>
      <c r="Q250" s="36">
        <f t="shared" si="39"/>
        <v>0</v>
      </c>
      <c r="R250" s="36">
        <f t="shared" si="39"/>
        <v>0</v>
      </c>
      <c r="S250" s="36">
        <f t="shared" si="39"/>
        <v>0</v>
      </c>
      <c r="T250" s="36">
        <f t="shared" si="34"/>
        <v>1.1949627066798561E-2</v>
      </c>
      <c r="U250" s="35">
        <v>250</v>
      </c>
      <c r="V250" s="35" t="str">
        <f t="shared" si="35"/>
        <v>t250:t278</v>
      </c>
      <c r="W250" s="36">
        <f t="shared" ca="1" si="36"/>
        <v>1.0862760629705455E-2</v>
      </c>
      <c r="X250" s="12">
        <f t="shared" si="37"/>
        <v>250</v>
      </c>
    </row>
    <row r="251" spans="8:24" x14ac:dyDescent="0.25">
      <c r="H251" s="35">
        <v>249</v>
      </c>
      <c r="I251" s="35">
        <f t="shared" si="42"/>
        <v>241</v>
      </c>
      <c r="J251" s="35">
        <f t="shared" si="42"/>
        <v>233</v>
      </c>
      <c r="K251" s="35">
        <f t="shared" si="42"/>
        <v>225</v>
      </c>
      <c r="L251" s="35">
        <f t="shared" si="42"/>
        <v>217</v>
      </c>
      <c r="M251" s="35">
        <f t="shared" si="42"/>
        <v>209</v>
      </c>
      <c r="N251" s="36">
        <f t="shared" si="33"/>
        <v>1.1867084963308933E-2</v>
      </c>
      <c r="O251" s="36">
        <f t="shared" si="39"/>
        <v>0</v>
      </c>
      <c r="P251" s="36">
        <f t="shared" si="39"/>
        <v>0</v>
      </c>
      <c r="Q251" s="36">
        <f t="shared" si="39"/>
        <v>0</v>
      </c>
      <c r="R251" s="36">
        <f t="shared" si="39"/>
        <v>0</v>
      </c>
      <c r="S251" s="36">
        <f t="shared" si="39"/>
        <v>0</v>
      </c>
      <c r="T251" s="36">
        <f t="shared" si="34"/>
        <v>1.1867084963308933E-2</v>
      </c>
      <c r="U251" s="35">
        <v>251</v>
      </c>
      <c r="V251" s="35" t="str">
        <f t="shared" si="35"/>
        <v>t251:t279</v>
      </c>
      <c r="W251" s="36">
        <f t="shared" ca="1" si="36"/>
        <v>1.0787726061089376E-2</v>
      </c>
      <c r="X251" s="12">
        <f t="shared" si="37"/>
        <v>251</v>
      </c>
    </row>
    <row r="252" spans="8:24" x14ac:dyDescent="0.25">
      <c r="H252" s="35">
        <v>250</v>
      </c>
      <c r="I252" s="35">
        <f t="shared" si="42"/>
        <v>242</v>
      </c>
      <c r="J252" s="35">
        <f t="shared" si="42"/>
        <v>234</v>
      </c>
      <c r="K252" s="35">
        <f t="shared" si="42"/>
        <v>226</v>
      </c>
      <c r="L252" s="35">
        <f t="shared" si="42"/>
        <v>218</v>
      </c>
      <c r="M252" s="35">
        <f t="shared" si="42"/>
        <v>210</v>
      </c>
      <c r="N252" s="36">
        <f t="shared" si="33"/>
        <v>1.1785113019775792E-2</v>
      </c>
      <c r="O252" s="36">
        <f t="shared" si="39"/>
        <v>0</v>
      </c>
      <c r="P252" s="36">
        <f t="shared" si="39"/>
        <v>0</v>
      </c>
      <c r="Q252" s="36">
        <f t="shared" si="39"/>
        <v>0</v>
      </c>
      <c r="R252" s="36">
        <f t="shared" si="39"/>
        <v>0</v>
      </c>
      <c r="S252" s="36">
        <f t="shared" si="39"/>
        <v>0</v>
      </c>
      <c r="T252" s="36">
        <f t="shared" si="34"/>
        <v>1.1785113019775792E-2</v>
      </c>
      <c r="U252" s="35">
        <v>252</v>
      </c>
      <c r="V252" s="35" t="str">
        <f t="shared" si="35"/>
        <v>t252:t280</v>
      </c>
      <c r="W252" s="36">
        <f t="shared" ca="1" si="36"/>
        <v>1.0713209794098394E-2</v>
      </c>
      <c r="X252" s="12">
        <f t="shared" si="37"/>
        <v>252</v>
      </c>
    </row>
    <row r="253" spans="8:24" x14ac:dyDescent="0.25">
      <c r="H253" s="35">
        <v>251</v>
      </c>
      <c r="I253" s="35">
        <f t="shared" si="42"/>
        <v>243</v>
      </c>
      <c r="J253" s="35">
        <f t="shared" si="42"/>
        <v>235</v>
      </c>
      <c r="K253" s="35">
        <f t="shared" si="42"/>
        <v>227</v>
      </c>
      <c r="L253" s="35">
        <f t="shared" si="42"/>
        <v>219</v>
      </c>
      <c r="M253" s="35">
        <f t="shared" si="42"/>
        <v>211</v>
      </c>
      <c r="N253" s="36">
        <f t="shared" si="33"/>
        <v>1.1703707297816642E-2</v>
      </c>
      <c r="O253" s="36">
        <f t="shared" si="39"/>
        <v>0</v>
      </c>
      <c r="P253" s="36">
        <f t="shared" si="39"/>
        <v>0</v>
      </c>
      <c r="Q253" s="36">
        <f t="shared" si="39"/>
        <v>0</v>
      </c>
      <c r="R253" s="36">
        <f t="shared" si="39"/>
        <v>0</v>
      </c>
      <c r="S253" s="36">
        <f t="shared" si="39"/>
        <v>0</v>
      </c>
      <c r="T253" s="36">
        <f t="shared" si="34"/>
        <v>1.1703707297816642E-2</v>
      </c>
      <c r="U253" s="35">
        <v>253</v>
      </c>
      <c r="V253" s="35" t="str">
        <f t="shared" si="35"/>
        <v>t253:t281</v>
      </c>
      <c r="W253" s="36">
        <f t="shared" ca="1" si="36"/>
        <v>1.0639208248561668E-2</v>
      </c>
      <c r="X253" s="12">
        <f t="shared" si="37"/>
        <v>253</v>
      </c>
    </row>
    <row r="254" spans="8:24" x14ac:dyDescent="0.25">
      <c r="H254" s="35">
        <v>252</v>
      </c>
      <c r="I254" s="35">
        <f t="shared" si="42"/>
        <v>244</v>
      </c>
      <c r="J254" s="35">
        <f t="shared" si="42"/>
        <v>236</v>
      </c>
      <c r="K254" s="35">
        <f t="shared" si="42"/>
        <v>228</v>
      </c>
      <c r="L254" s="35">
        <f t="shared" si="42"/>
        <v>220</v>
      </c>
      <c r="M254" s="35">
        <f t="shared" si="42"/>
        <v>212</v>
      </c>
      <c r="N254" s="36">
        <f t="shared" si="33"/>
        <v>1.1622863886253379E-2</v>
      </c>
      <c r="O254" s="36">
        <f t="shared" si="39"/>
        <v>0</v>
      </c>
      <c r="P254" s="36">
        <f t="shared" si="39"/>
        <v>0</v>
      </c>
      <c r="Q254" s="36">
        <f t="shared" si="39"/>
        <v>0</v>
      </c>
      <c r="R254" s="36">
        <f t="shared" si="39"/>
        <v>0</v>
      </c>
      <c r="S254" s="36">
        <f t="shared" si="39"/>
        <v>0</v>
      </c>
      <c r="T254" s="36">
        <f t="shared" si="34"/>
        <v>1.1622863886253379E-2</v>
      </c>
      <c r="U254" s="35">
        <v>254</v>
      </c>
      <c r="V254" s="35" t="str">
        <f t="shared" si="35"/>
        <v>t254:t282</v>
      </c>
      <c r="W254" s="36">
        <f t="shared" ca="1" si="36"/>
        <v>1.0565717869038404E-2</v>
      </c>
      <c r="X254" s="12">
        <f t="shared" si="37"/>
        <v>254</v>
      </c>
    </row>
    <row r="255" spans="8:24" x14ac:dyDescent="0.25">
      <c r="H255" s="35">
        <v>253</v>
      </c>
      <c r="I255" s="35">
        <f t="shared" si="42"/>
        <v>245</v>
      </c>
      <c r="J255" s="35">
        <f t="shared" si="42"/>
        <v>237</v>
      </c>
      <c r="K255" s="35">
        <f t="shared" si="42"/>
        <v>229</v>
      </c>
      <c r="L255" s="35">
        <f t="shared" si="42"/>
        <v>221</v>
      </c>
      <c r="M255" s="35">
        <f t="shared" si="42"/>
        <v>213</v>
      </c>
      <c r="N255" s="36">
        <f t="shared" si="33"/>
        <v>1.1542578900924371E-2</v>
      </c>
      <c r="O255" s="36">
        <f t="shared" si="39"/>
        <v>0</v>
      </c>
      <c r="P255" s="36">
        <f t="shared" si="39"/>
        <v>0</v>
      </c>
      <c r="Q255" s="36">
        <f t="shared" si="39"/>
        <v>0</v>
      </c>
      <c r="R255" s="36">
        <f t="shared" si="39"/>
        <v>0</v>
      </c>
      <c r="S255" s="36">
        <f t="shared" si="39"/>
        <v>0</v>
      </c>
      <c r="T255" s="36">
        <f t="shared" si="34"/>
        <v>1.1542578900924371E-2</v>
      </c>
      <c r="U255" s="35">
        <v>255</v>
      </c>
      <c r="V255" s="35" t="str">
        <f t="shared" si="35"/>
        <v>t255:t283</v>
      </c>
      <c r="W255" s="36">
        <f t="shared" ca="1" si="36"/>
        <v>1.0492735124647028E-2</v>
      </c>
      <c r="X255" s="12">
        <f t="shared" si="37"/>
        <v>255</v>
      </c>
    </row>
    <row r="256" spans="8:24" x14ac:dyDescent="0.25">
      <c r="H256" s="35">
        <v>254</v>
      </c>
      <c r="I256" s="35">
        <f t="shared" si="42"/>
        <v>246</v>
      </c>
      <c r="J256" s="35">
        <f t="shared" si="42"/>
        <v>238</v>
      </c>
      <c r="K256" s="35">
        <f t="shared" si="42"/>
        <v>230</v>
      </c>
      <c r="L256" s="35">
        <f t="shared" si="42"/>
        <v>222</v>
      </c>
      <c r="M256" s="35">
        <f t="shared" si="42"/>
        <v>214</v>
      </c>
      <c r="N256" s="36">
        <f t="shared" si="33"/>
        <v>1.1462848484497865E-2</v>
      </c>
      <c r="O256" s="36">
        <f t="shared" si="39"/>
        <v>0</v>
      </c>
      <c r="P256" s="36">
        <f t="shared" si="39"/>
        <v>0</v>
      </c>
      <c r="Q256" s="36">
        <f t="shared" si="39"/>
        <v>0</v>
      </c>
      <c r="R256" s="36">
        <f t="shared" si="39"/>
        <v>0</v>
      </c>
      <c r="S256" s="36">
        <f t="shared" si="39"/>
        <v>0</v>
      </c>
      <c r="T256" s="36">
        <f t="shared" si="34"/>
        <v>1.1462848484497865E-2</v>
      </c>
      <c r="U256" s="35">
        <v>256</v>
      </c>
      <c r="V256" s="35" t="str">
        <f t="shared" si="35"/>
        <v>t256:t284</v>
      </c>
      <c r="W256" s="36">
        <f t="shared" ca="1" si="36"/>
        <v>1.0420256508895555E-2</v>
      </c>
      <c r="X256" s="12">
        <f t="shared" si="37"/>
        <v>256</v>
      </c>
    </row>
    <row r="257" spans="8:24" x14ac:dyDescent="0.25">
      <c r="H257" s="35">
        <v>255</v>
      </c>
      <c r="I257" s="35">
        <f t="shared" si="42"/>
        <v>247</v>
      </c>
      <c r="J257" s="35">
        <f t="shared" si="42"/>
        <v>239</v>
      </c>
      <c r="K257" s="35">
        <f t="shared" si="42"/>
        <v>231</v>
      </c>
      <c r="L257" s="35">
        <f t="shared" si="42"/>
        <v>223</v>
      </c>
      <c r="M257" s="35">
        <f t="shared" si="42"/>
        <v>215</v>
      </c>
      <c r="N257" s="36">
        <f t="shared" si="33"/>
        <v>1.1383668806286629E-2</v>
      </c>
      <c r="O257" s="36">
        <f t="shared" ref="O257:S307" si="43">IF(H257&lt;$B$9,0,(C$4*(1-C$5)/(100*C$6*C$7))*EXP(-C$8*I257))</f>
        <v>0</v>
      </c>
      <c r="P257" s="36">
        <f t="shared" si="43"/>
        <v>0</v>
      </c>
      <c r="Q257" s="36">
        <f t="shared" si="43"/>
        <v>0</v>
      </c>
      <c r="R257" s="36">
        <f t="shared" si="43"/>
        <v>0</v>
      </c>
      <c r="S257" s="36">
        <f t="shared" si="43"/>
        <v>0</v>
      </c>
      <c r="T257" s="36">
        <f t="shared" si="34"/>
        <v>1.1383668806286629E-2</v>
      </c>
      <c r="U257" s="35">
        <v>257</v>
      </c>
      <c r="V257" s="35" t="str">
        <f t="shared" si="35"/>
        <v>t257:t285</v>
      </c>
      <c r="W257" s="36">
        <f t="shared" ca="1" si="36"/>
        <v>1.0348278539513103E-2</v>
      </c>
      <c r="X257" s="12">
        <f t="shared" si="37"/>
        <v>257</v>
      </c>
    </row>
    <row r="258" spans="8:24" x14ac:dyDescent="0.25">
      <c r="H258" s="35">
        <v>256</v>
      </c>
      <c r="I258" s="35">
        <f t="shared" si="42"/>
        <v>248</v>
      </c>
      <c r="J258" s="35">
        <f t="shared" si="42"/>
        <v>240</v>
      </c>
      <c r="K258" s="35">
        <f t="shared" si="42"/>
        <v>232</v>
      </c>
      <c r="L258" s="35">
        <f t="shared" si="42"/>
        <v>224</v>
      </c>
      <c r="M258" s="35">
        <f t="shared" si="42"/>
        <v>216</v>
      </c>
      <c r="N258" s="36">
        <f t="shared" si="33"/>
        <v>1.1305036062063931E-2</v>
      </c>
      <c r="O258" s="36">
        <f t="shared" si="43"/>
        <v>0</v>
      </c>
      <c r="P258" s="36">
        <f t="shared" si="43"/>
        <v>0</v>
      </c>
      <c r="Q258" s="36">
        <f t="shared" si="43"/>
        <v>0</v>
      </c>
      <c r="R258" s="36">
        <f t="shared" si="43"/>
        <v>0</v>
      </c>
      <c r="S258" s="36">
        <f t="shared" si="43"/>
        <v>0</v>
      </c>
      <c r="T258" s="36">
        <f t="shared" si="34"/>
        <v>1.1305036062063931E-2</v>
      </c>
      <c r="U258" s="35">
        <v>258</v>
      </c>
      <c r="V258" s="35" t="str">
        <f t="shared" si="35"/>
        <v>t258:t286</v>
      </c>
      <c r="W258" s="36">
        <f t="shared" ca="1" si="36"/>
        <v>1.0276797758282594E-2</v>
      </c>
      <c r="X258" s="12">
        <f t="shared" si="37"/>
        <v>258</v>
      </c>
    </row>
    <row r="259" spans="8:24" x14ac:dyDescent="0.25">
      <c r="H259" s="35">
        <v>257</v>
      </c>
      <c r="I259" s="35">
        <f t="shared" si="42"/>
        <v>249</v>
      </c>
      <c r="J259" s="35">
        <f t="shared" si="42"/>
        <v>241</v>
      </c>
      <c r="K259" s="35">
        <f t="shared" si="42"/>
        <v>233</v>
      </c>
      <c r="L259" s="35">
        <f t="shared" si="42"/>
        <v>225</v>
      </c>
      <c r="M259" s="35">
        <f t="shared" si="42"/>
        <v>217</v>
      </c>
      <c r="N259" s="36">
        <f t="shared" ref="N259:N322" si="44">(B$4*(1-B$5)/(100*B$6*B$7))*EXP(-B$8*H259)</f>
        <v>1.1226946473880752E-2</v>
      </c>
      <c r="O259" s="36">
        <f t="shared" si="43"/>
        <v>0</v>
      </c>
      <c r="P259" s="36">
        <f t="shared" si="43"/>
        <v>0</v>
      </c>
      <c r="Q259" s="36">
        <f t="shared" si="43"/>
        <v>0</v>
      </c>
      <c r="R259" s="36">
        <f t="shared" si="43"/>
        <v>0</v>
      </c>
      <c r="S259" s="36">
        <f t="shared" si="43"/>
        <v>0</v>
      </c>
      <c r="T259" s="36">
        <f t="shared" ref="T259:T322" si="45">SUM(N259:S259)</f>
        <v>1.1226946473880752E-2</v>
      </c>
      <c r="U259" s="35">
        <v>259</v>
      </c>
      <c r="V259" s="35" t="str">
        <f t="shared" ref="V259:V322" si="46">CONCATENATE("t",ROW(T259),":","t",ROW(T259)+$B$13)</f>
        <v>t259:t287</v>
      </c>
      <c r="W259" s="36">
        <f t="shared" ref="W259:W322" ca="1" si="47">AVERAGE(INDIRECT(V259))</f>
        <v>1.0205810730874598E-2</v>
      </c>
      <c r="X259" s="12">
        <f t="shared" ref="X259:X322" si="48">U259</f>
        <v>259</v>
      </c>
    </row>
    <row r="260" spans="8:24" x14ac:dyDescent="0.25">
      <c r="H260" s="35">
        <v>258</v>
      </c>
      <c r="I260" s="35">
        <f t="shared" ref="I260:M275" si="49">IF(H260&lt;$B$9,0,H260-$B$9)</f>
        <v>250</v>
      </c>
      <c r="J260" s="35">
        <f t="shared" si="49"/>
        <v>242</v>
      </c>
      <c r="K260" s="35">
        <f t="shared" si="49"/>
        <v>234</v>
      </c>
      <c r="L260" s="35">
        <f t="shared" si="49"/>
        <v>226</v>
      </c>
      <c r="M260" s="35">
        <f t="shared" si="49"/>
        <v>218</v>
      </c>
      <c r="N260" s="36">
        <f t="shared" si="44"/>
        <v>1.1149396289884265E-2</v>
      </c>
      <c r="O260" s="36">
        <f t="shared" si="43"/>
        <v>0</v>
      </c>
      <c r="P260" s="36">
        <f t="shared" si="43"/>
        <v>0</v>
      </c>
      <c r="Q260" s="36">
        <f t="shared" si="43"/>
        <v>0</v>
      </c>
      <c r="R260" s="36">
        <f t="shared" si="43"/>
        <v>0</v>
      </c>
      <c r="S260" s="36">
        <f t="shared" si="43"/>
        <v>0</v>
      </c>
      <c r="T260" s="36">
        <f t="shared" si="45"/>
        <v>1.1149396289884265E-2</v>
      </c>
      <c r="U260" s="35">
        <v>260</v>
      </c>
      <c r="V260" s="35" t="str">
        <f t="shared" si="46"/>
        <v>t260:t288</v>
      </c>
      <c r="W260" s="36">
        <f t="shared" ca="1" si="47"/>
        <v>1.0135314046682333E-2</v>
      </c>
      <c r="X260" s="12">
        <f t="shared" si="48"/>
        <v>260</v>
      </c>
    </row>
    <row r="261" spans="8:24" x14ac:dyDescent="0.25">
      <c r="H261" s="35">
        <v>259</v>
      </c>
      <c r="I261" s="35">
        <f t="shared" si="49"/>
        <v>251</v>
      </c>
      <c r="J261" s="35">
        <f t="shared" si="49"/>
        <v>243</v>
      </c>
      <c r="K261" s="35">
        <f t="shared" si="49"/>
        <v>235</v>
      </c>
      <c r="L261" s="35">
        <f t="shared" si="49"/>
        <v>227</v>
      </c>
      <c r="M261" s="35">
        <f t="shared" si="49"/>
        <v>219</v>
      </c>
      <c r="N261" s="36">
        <f t="shared" si="44"/>
        <v>1.1072381784137598E-2</v>
      </c>
      <c r="O261" s="36">
        <f t="shared" si="43"/>
        <v>0</v>
      </c>
      <c r="P261" s="36">
        <f t="shared" si="43"/>
        <v>0</v>
      </c>
      <c r="Q261" s="36">
        <f t="shared" si="43"/>
        <v>0</v>
      </c>
      <c r="R261" s="36">
        <f t="shared" si="43"/>
        <v>0</v>
      </c>
      <c r="S261" s="36">
        <f t="shared" si="43"/>
        <v>0</v>
      </c>
      <c r="T261" s="36">
        <f t="shared" si="45"/>
        <v>1.1072381784137598E-2</v>
      </c>
      <c r="U261" s="35">
        <v>261</v>
      </c>
      <c r="V261" s="35" t="str">
        <f t="shared" si="46"/>
        <v>t261:t289</v>
      </c>
      <c r="W261" s="36">
        <f t="shared" ca="1" si="47"/>
        <v>1.00653043186578E-2</v>
      </c>
      <c r="X261" s="12">
        <f t="shared" si="48"/>
        <v>261</v>
      </c>
    </row>
    <row r="262" spans="8:24" x14ac:dyDescent="0.25">
      <c r="H262" s="35">
        <v>260</v>
      </c>
      <c r="I262" s="35">
        <f t="shared" si="49"/>
        <v>252</v>
      </c>
      <c r="J262" s="35">
        <f t="shared" si="49"/>
        <v>244</v>
      </c>
      <c r="K262" s="35">
        <f t="shared" si="49"/>
        <v>236</v>
      </c>
      <c r="L262" s="35">
        <f t="shared" si="49"/>
        <v>228</v>
      </c>
      <c r="M262" s="35">
        <f t="shared" si="49"/>
        <v>220</v>
      </c>
      <c r="N262" s="36">
        <f t="shared" si="44"/>
        <v>1.0995899256440785E-2</v>
      </c>
      <c r="O262" s="36">
        <f t="shared" si="43"/>
        <v>0</v>
      </c>
      <c r="P262" s="36">
        <f t="shared" si="43"/>
        <v>0</v>
      </c>
      <c r="Q262" s="36">
        <f t="shared" si="43"/>
        <v>0</v>
      </c>
      <c r="R262" s="36">
        <f t="shared" si="43"/>
        <v>0</v>
      </c>
      <c r="S262" s="36">
        <f t="shared" si="43"/>
        <v>0</v>
      </c>
      <c r="T262" s="36">
        <f t="shared" si="45"/>
        <v>1.0995899256440785E-2</v>
      </c>
      <c r="U262" s="35">
        <v>262</v>
      </c>
      <c r="V262" s="35" t="str">
        <f t="shared" si="46"/>
        <v>t262:t290</v>
      </c>
      <c r="W262" s="36">
        <f t="shared" ca="1" si="47"/>
        <v>9.9957781831490483E-3</v>
      </c>
      <c r="X262" s="12">
        <f t="shared" si="48"/>
        <v>262</v>
      </c>
    </row>
    <row r="263" spans="8:24" x14ac:dyDescent="0.25">
      <c r="H263" s="35">
        <v>261</v>
      </c>
      <c r="I263" s="35">
        <f t="shared" si="49"/>
        <v>253</v>
      </c>
      <c r="J263" s="35">
        <f t="shared" si="49"/>
        <v>245</v>
      </c>
      <c r="K263" s="35">
        <f t="shared" si="49"/>
        <v>237</v>
      </c>
      <c r="L263" s="35">
        <f t="shared" si="49"/>
        <v>229</v>
      </c>
      <c r="M263" s="35">
        <f t="shared" si="49"/>
        <v>221</v>
      </c>
      <c r="N263" s="36">
        <f t="shared" si="44"/>
        <v>1.0919945032153025E-2</v>
      </c>
      <c r="O263" s="36">
        <f t="shared" si="43"/>
        <v>0</v>
      </c>
      <c r="P263" s="36">
        <f t="shared" si="43"/>
        <v>0</v>
      </c>
      <c r="Q263" s="36">
        <f t="shared" si="43"/>
        <v>0</v>
      </c>
      <c r="R263" s="36">
        <f t="shared" si="43"/>
        <v>0</v>
      </c>
      <c r="S263" s="36">
        <f t="shared" si="43"/>
        <v>0</v>
      </c>
      <c r="T263" s="36">
        <f t="shared" si="45"/>
        <v>1.0919945032153025E-2</v>
      </c>
      <c r="U263" s="35">
        <v>263</v>
      </c>
      <c r="V263" s="35" t="str">
        <f t="shared" si="46"/>
        <v>t263:t291</v>
      </c>
      <c r="W263" s="36">
        <f t="shared" ca="1" si="47"/>
        <v>9.9267322997385679E-3</v>
      </c>
      <c r="X263" s="12">
        <f t="shared" si="48"/>
        <v>263</v>
      </c>
    </row>
    <row r="264" spans="8:24" x14ac:dyDescent="0.25">
      <c r="H264" s="35">
        <v>262</v>
      </c>
      <c r="I264" s="35">
        <f t="shared" si="49"/>
        <v>254</v>
      </c>
      <c r="J264" s="35">
        <f t="shared" si="49"/>
        <v>246</v>
      </c>
      <c r="K264" s="35">
        <f t="shared" si="49"/>
        <v>238</v>
      </c>
      <c r="L264" s="35">
        <f t="shared" si="49"/>
        <v>230</v>
      </c>
      <c r="M264" s="35">
        <f t="shared" si="49"/>
        <v>222</v>
      </c>
      <c r="N264" s="36">
        <f t="shared" si="44"/>
        <v>1.0844515462016112E-2</v>
      </c>
      <c r="O264" s="36">
        <f t="shared" si="43"/>
        <v>0</v>
      </c>
      <c r="P264" s="36">
        <f t="shared" si="43"/>
        <v>0</v>
      </c>
      <c r="Q264" s="36">
        <f t="shared" si="43"/>
        <v>0</v>
      </c>
      <c r="R264" s="36">
        <f t="shared" si="43"/>
        <v>0</v>
      </c>
      <c r="S264" s="36">
        <f t="shared" si="43"/>
        <v>0</v>
      </c>
      <c r="T264" s="36">
        <f t="shared" si="45"/>
        <v>1.0844515462016112E-2</v>
      </c>
      <c r="U264" s="35">
        <v>264</v>
      </c>
      <c r="V264" s="35" t="str">
        <f t="shared" si="46"/>
        <v>t264:t292</v>
      </c>
      <c r="W264" s="36">
        <f t="shared" ca="1" si="47"/>
        <v>9.8581633510828014E-3</v>
      </c>
      <c r="X264" s="12">
        <f t="shared" si="48"/>
        <v>264</v>
      </c>
    </row>
    <row r="265" spans="8:24" x14ac:dyDescent="0.25">
      <c r="H265" s="35">
        <v>263</v>
      </c>
      <c r="I265" s="35">
        <f t="shared" si="49"/>
        <v>255</v>
      </c>
      <c r="J265" s="35">
        <f t="shared" si="49"/>
        <v>247</v>
      </c>
      <c r="K265" s="35">
        <f t="shared" si="49"/>
        <v>239</v>
      </c>
      <c r="L265" s="35">
        <f t="shared" si="49"/>
        <v>231</v>
      </c>
      <c r="M265" s="35">
        <f t="shared" si="49"/>
        <v>223</v>
      </c>
      <c r="N265" s="36">
        <f t="shared" si="44"/>
        <v>1.07696069219791E-2</v>
      </c>
      <c r="O265" s="36">
        <f t="shared" si="43"/>
        <v>0</v>
      </c>
      <c r="P265" s="36">
        <f t="shared" si="43"/>
        <v>0</v>
      </c>
      <c r="Q265" s="36">
        <f t="shared" si="43"/>
        <v>0</v>
      </c>
      <c r="R265" s="36">
        <f t="shared" si="43"/>
        <v>0</v>
      </c>
      <c r="S265" s="36">
        <f t="shared" si="43"/>
        <v>0</v>
      </c>
      <c r="T265" s="36">
        <f t="shared" si="45"/>
        <v>1.07696069219791E-2</v>
      </c>
      <c r="U265" s="35">
        <v>265</v>
      </c>
      <c r="V265" s="35" t="str">
        <f t="shared" si="46"/>
        <v>t265:t293</v>
      </c>
      <c r="W265" s="36">
        <f t="shared" ca="1" si="47"/>
        <v>9.7900680427527517E-3</v>
      </c>
      <c r="X265" s="12">
        <f t="shared" si="48"/>
        <v>265</v>
      </c>
    </row>
    <row r="266" spans="8:24" x14ac:dyDescent="0.25">
      <c r="H266" s="35">
        <v>264</v>
      </c>
      <c r="I266" s="35">
        <f t="shared" si="49"/>
        <v>256</v>
      </c>
      <c r="J266" s="35">
        <f t="shared" si="49"/>
        <v>248</v>
      </c>
      <c r="K266" s="35">
        <f t="shared" si="49"/>
        <v>240</v>
      </c>
      <c r="L266" s="35">
        <f t="shared" si="49"/>
        <v>232</v>
      </c>
      <c r="M266" s="35">
        <f t="shared" si="49"/>
        <v>224</v>
      </c>
      <c r="N266" s="36">
        <f t="shared" si="44"/>
        <v>1.0695215813024203E-2</v>
      </c>
      <c r="O266" s="36">
        <f t="shared" si="43"/>
        <v>0</v>
      </c>
      <c r="P266" s="36">
        <f t="shared" si="43"/>
        <v>0</v>
      </c>
      <c r="Q266" s="36">
        <f t="shared" si="43"/>
        <v>0</v>
      </c>
      <c r="R266" s="36">
        <f t="shared" si="43"/>
        <v>0</v>
      </c>
      <c r="S266" s="36">
        <f t="shared" si="43"/>
        <v>0</v>
      </c>
      <c r="T266" s="36">
        <f t="shared" si="45"/>
        <v>1.0695215813024203E-2</v>
      </c>
      <c r="U266" s="35">
        <v>266</v>
      </c>
      <c r="V266" s="35" t="str">
        <f t="shared" si="46"/>
        <v>t266:t294</v>
      </c>
      <c r="W266" s="36">
        <f t="shared" ca="1" si="47"/>
        <v>9.7224431030757084E-3</v>
      </c>
      <c r="X266" s="12">
        <f t="shared" si="48"/>
        <v>266</v>
      </c>
    </row>
    <row r="267" spans="8:24" x14ac:dyDescent="0.25">
      <c r="H267" s="35">
        <v>265</v>
      </c>
      <c r="I267" s="35">
        <f t="shared" si="49"/>
        <v>257</v>
      </c>
      <c r="J267" s="35">
        <f t="shared" si="49"/>
        <v>249</v>
      </c>
      <c r="K267" s="35">
        <f t="shared" si="49"/>
        <v>241</v>
      </c>
      <c r="L267" s="35">
        <f t="shared" si="49"/>
        <v>233</v>
      </c>
      <c r="M267" s="35">
        <f t="shared" si="49"/>
        <v>225</v>
      </c>
      <c r="N267" s="36">
        <f t="shared" si="44"/>
        <v>1.0621338560993851E-2</v>
      </c>
      <c r="O267" s="36">
        <f t="shared" si="43"/>
        <v>0</v>
      </c>
      <c r="P267" s="36">
        <f t="shared" si="43"/>
        <v>0</v>
      </c>
      <c r="Q267" s="36">
        <f t="shared" si="43"/>
        <v>0</v>
      </c>
      <c r="R267" s="36">
        <f t="shared" si="43"/>
        <v>0</v>
      </c>
      <c r="S267" s="36">
        <f t="shared" si="43"/>
        <v>0</v>
      </c>
      <c r="T267" s="36">
        <f t="shared" si="45"/>
        <v>1.0621338560993851E-2</v>
      </c>
      <c r="U267" s="35">
        <v>267</v>
      </c>
      <c r="V267" s="35" t="str">
        <f t="shared" si="46"/>
        <v>t267:t295</v>
      </c>
      <c r="W267" s="36">
        <f t="shared" ca="1" si="47"/>
        <v>9.6552852829780537E-3</v>
      </c>
      <c r="X267" s="12">
        <f t="shared" si="48"/>
        <v>267</v>
      </c>
    </row>
    <row r="268" spans="8:24" x14ac:dyDescent="0.25">
      <c r="H268" s="35">
        <v>266</v>
      </c>
      <c r="I268" s="35">
        <f t="shared" si="49"/>
        <v>258</v>
      </c>
      <c r="J268" s="35">
        <f t="shared" si="49"/>
        <v>250</v>
      </c>
      <c r="K268" s="35">
        <f t="shared" si="49"/>
        <v>242</v>
      </c>
      <c r="L268" s="35">
        <f t="shared" si="49"/>
        <v>234</v>
      </c>
      <c r="M268" s="35">
        <f t="shared" si="49"/>
        <v>226</v>
      </c>
      <c r="N268" s="36">
        <f t="shared" si="44"/>
        <v>1.0547971616418999E-2</v>
      </c>
      <c r="O268" s="36">
        <f t="shared" si="43"/>
        <v>0</v>
      </c>
      <c r="P268" s="36">
        <f t="shared" si="43"/>
        <v>0</v>
      </c>
      <c r="Q268" s="36">
        <f t="shared" si="43"/>
        <v>0</v>
      </c>
      <c r="R268" s="36">
        <f t="shared" si="43"/>
        <v>0</v>
      </c>
      <c r="S268" s="36">
        <f t="shared" si="43"/>
        <v>0</v>
      </c>
      <c r="T268" s="36">
        <f t="shared" si="45"/>
        <v>1.0547971616418999E-2</v>
      </c>
      <c r="U268" s="35">
        <v>268</v>
      </c>
      <c r="V268" s="35" t="str">
        <f t="shared" si="46"/>
        <v>t268:t296</v>
      </c>
      <c r="W268" s="36">
        <f t="shared" ca="1" si="47"/>
        <v>9.58859135582916E-3</v>
      </c>
      <c r="X268" s="12">
        <f t="shared" si="48"/>
        <v>268</v>
      </c>
    </row>
    <row r="269" spans="8:24" x14ac:dyDescent="0.25">
      <c r="H269" s="35">
        <v>267</v>
      </c>
      <c r="I269" s="35">
        <f t="shared" si="49"/>
        <v>259</v>
      </c>
      <c r="J269" s="35">
        <f t="shared" si="49"/>
        <v>251</v>
      </c>
      <c r="K269" s="35">
        <f t="shared" si="49"/>
        <v>243</v>
      </c>
      <c r="L269" s="35">
        <f t="shared" si="49"/>
        <v>235</v>
      </c>
      <c r="M269" s="35">
        <f t="shared" si="49"/>
        <v>227</v>
      </c>
      <c r="N269" s="36">
        <f t="shared" si="44"/>
        <v>1.0475111454348568E-2</v>
      </c>
      <c r="O269" s="36">
        <f t="shared" si="43"/>
        <v>0</v>
      </c>
      <c r="P269" s="36">
        <f t="shared" si="43"/>
        <v>0</v>
      </c>
      <c r="Q269" s="36">
        <f t="shared" si="43"/>
        <v>0</v>
      </c>
      <c r="R269" s="36">
        <f t="shared" si="43"/>
        <v>0</v>
      </c>
      <c r="S269" s="36">
        <f t="shared" si="43"/>
        <v>0</v>
      </c>
      <c r="T269" s="36">
        <f t="shared" si="45"/>
        <v>1.0475111454348568E-2</v>
      </c>
      <c r="U269" s="35">
        <v>269</v>
      </c>
      <c r="V269" s="35" t="str">
        <f t="shared" si="46"/>
        <v>t269:t297</v>
      </c>
      <c r="W269" s="36">
        <f t="shared" ca="1" si="47"/>
        <v>9.5223581172863732E-3</v>
      </c>
      <c r="X269" s="12">
        <f t="shared" si="48"/>
        <v>269</v>
      </c>
    </row>
    <row r="270" spans="8:24" x14ac:dyDescent="0.25">
      <c r="H270" s="35">
        <v>268</v>
      </c>
      <c r="I270" s="35">
        <f t="shared" si="49"/>
        <v>260</v>
      </c>
      <c r="J270" s="35">
        <f t="shared" si="49"/>
        <v>252</v>
      </c>
      <c r="K270" s="35">
        <f t="shared" si="49"/>
        <v>244</v>
      </c>
      <c r="L270" s="35">
        <f t="shared" si="49"/>
        <v>236</v>
      </c>
      <c r="M270" s="35">
        <f t="shared" si="49"/>
        <v>228</v>
      </c>
      <c r="N270" s="36">
        <f t="shared" si="44"/>
        <v>1.0402754574180098E-2</v>
      </c>
      <c r="O270" s="36">
        <f t="shared" si="43"/>
        <v>0</v>
      </c>
      <c r="P270" s="36">
        <f t="shared" si="43"/>
        <v>0</v>
      </c>
      <c r="Q270" s="36">
        <f t="shared" si="43"/>
        <v>0</v>
      </c>
      <c r="R270" s="36">
        <f t="shared" si="43"/>
        <v>0</v>
      </c>
      <c r="S270" s="36">
        <f t="shared" si="43"/>
        <v>0</v>
      </c>
      <c r="T270" s="36">
        <f t="shared" si="45"/>
        <v>1.0402754574180098E-2</v>
      </c>
      <c r="U270" s="35">
        <v>270</v>
      </c>
      <c r="V270" s="35" t="str">
        <f t="shared" si="46"/>
        <v>t270:t298</v>
      </c>
      <c r="W270" s="36">
        <f t="shared" ca="1" si="47"/>
        <v>9.4565823851410422E-3</v>
      </c>
      <c r="X270" s="12">
        <f t="shared" si="48"/>
        <v>270</v>
      </c>
    </row>
    <row r="271" spans="8:24" x14ac:dyDescent="0.25">
      <c r="H271" s="35">
        <v>269</v>
      </c>
      <c r="I271" s="35">
        <f t="shared" si="49"/>
        <v>261</v>
      </c>
      <c r="J271" s="35">
        <f t="shared" si="49"/>
        <v>253</v>
      </c>
      <c r="K271" s="35">
        <f t="shared" si="49"/>
        <v>245</v>
      </c>
      <c r="L271" s="35">
        <f t="shared" si="49"/>
        <v>237</v>
      </c>
      <c r="M271" s="35">
        <f t="shared" si="49"/>
        <v>229</v>
      </c>
      <c r="N271" s="36">
        <f t="shared" si="44"/>
        <v>1.0330897499491556E-2</v>
      </c>
      <c r="O271" s="36">
        <f t="shared" si="43"/>
        <v>0</v>
      </c>
      <c r="P271" s="36">
        <f t="shared" si="43"/>
        <v>0</v>
      </c>
      <c r="Q271" s="36">
        <f t="shared" si="43"/>
        <v>0</v>
      </c>
      <c r="R271" s="36">
        <f t="shared" si="43"/>
        <v>0</v>
      </c>
      <c r="S271" s="36">
        <f t="shared" si="43"/>
        <v>0</v>
      </c>
      <c r="T271" s="36">
        <f t="shared" si="45"/>
        <v>1.0330897499491556E-2</v>
      </c>
      <c r="U271" s="35">
        <v>271</v>
      </c>
      <c r="V271" s="35" t="str">
        <f t="shared" si="46"/>
        <v>t271:t299</v>
      </c>
      <c r="W271" s="36">
        <f t="shared" ca="1" si="47"/>
        <v>9.3912609991656324E-3</v>
      </c>
      <c r="X271" s="12">
        <f t="shared" si="48"/>
        <v>271</v>
      </c>
    </row>
    <row r="272" spans="8:24" x14ac:dyDescent="0.25">
      <c r="H272" s="35">
        <v>270</v>
      </c>
      <c r="I272" s="35">
        <f t="shared" si="49"/>
        <v>262</v>
      </c>
      <c r="J272" s="35">
        <f t="shared" si="49"/>
        <v>254</v>
      </c>
      <c r="K272" s="35">
        <f t="shared" si="49"/>
        <v>246</v>
      </c>
      <c r="L272" s="35">
        <f t="shared" si="49"/>
        <v>238</v>
      </c>
      <c r="M272" s="35">
        <f t="shared" si="49"/>
        <v>230</v>
      </c>
      <c r="N272" s="36">
        <f t="shared" si="44"/>
        <v>1.0259536777874303E-2</v>
      </c>
      <c r="O272" s="36">
        <f t="shared" si="43"/>
        <v>0</v>
      </c>
      <c r="P272" s="36">
        <f t="shared" si="43"/>
        <v>0</v>
      </c>
      <c r="Q272" s="36">
        <f t="shared" si="43"/>
        <v>0</v>
      </c>
      <c r="R272" s="36">
        <f t="shared" si="43"/>
        <v>0</v>
      </c>
      <c r="S272" s="36">
        <f t="shared" si="43"/>
        <v>0</v>
      </c>
      <c r="T272" s="36">
        <f t="shared" si="45"/>
        <v>1.0259536777874303E-2</v>
      </c>
      <c r="U272" s="35">
        <v>272</v>
      </c>
      <c r="V272" s="35" t="str">
        <f t="shared" si="46"/>
        <v>t272:t300</v>
      </c>
      <c r="W272" s="36">
        <f t="shared" ca="1" si="47"/>
        <v>9.3263908209619099E-3</v>
      </c>
      <c r="X272" s="12">
        <f t="shared" si="48"/>
        <v>272</v>
      </c>
    </row>
    <row r="273" spans="8:24" x14ac:dyDescent="0.25">
      <c r="H273" s="35">
        <v>271</v>
      </c>
      <c r="I273" s="35">
        <f t="shared" si="49"/>
        <v>263</v>
      </c>
      <c r="J273" s="35">
        <f t="shared" si="49"/>
        <v>255</v>
      </c>
      <c r="K273" s="35">
        <f t="shared" si="49"/>
        <v>247</v>
      </c>
      <c r="L273" s="35">
        <f t="shared" si="49"/>
        <v>239</v>
      </c>
      <c r="M273" s="35">
        <f t="shared" si="49"/>
        <v>231</v>
      </c>
      <c r="N273" s="36">
        <f t="shared" si="44"/>
        <v>1.0188668980767236E-2</v>
      </c>
      <c r="O273" s="36">
        <f t="shared" si="43"/>
        <v>0</v>
      </c>
      <c r="P273" s="36">
        <f t="shared" si="43"/>
        <v>0</v>
      </c>
      <c r="Q273" s="36">
        <f t="shared" si="43"/>
        <v>0</v>
      </c>
      <c r="R273" s="36">
        <f t="shared" si="43"/>
        <v>0</v>
      </c>
      <c r="S273" s="36">
        <f t="shared" si="43"/>
        <v>0</v>
      </c>
      <c r="T273" s="36">
        <f t="shared" si="45"/>
        <v>1.0188668980767236E-2</v>
      </c>
      <c r="U273" s="35">
        <v>273</v>
      </c>
      <c r="V273" s="35" t="str">
        <f t="shared" si="46"/>
        <v>t273:t301</v>
      </c>
      <c r="W273" s="36">
        <f t="shared" ca="1" si="47"/>
        <v>9.2619687338101279E-3</v>
      </c>
      <c r="X273" s="12">
        <f t="shared" si="48"/>
        <v>273</v>
      </c>
    </row>
    <row r="274" spans="8:24" x14ac:dyDescent="0.25">
      <c r="H274" s="35">
        <v>272</v>
      </c>
      <c r="I274" s="35">
        <f t="shared" si="49"/>
        <v>264</v>
      </c>
      <c r="J274" s="35">
        <f t="shared" si="49"/>
        <v>256</v>
      </c>
      <c r="K274" s="35">
        <f t="shared" si="49"/>
        <v>248</v>
      </c>
      <c r="L274" s="35">
        <f t="shared" si="49"/>
        <v>240</v>
      </c>
      <c r="M274" s="35">
        <f t="shared" si="49"/>
        <v>232</v>
      </c>
      <c r="N274" s="36">
        <f t="shared" si="44"/>
        <v>1.0118290703292057E-2</v>
      </c>
      <c r="O274" s="36">
        <f t="shared" si="43"/>
        <v>0</v>
      </c>
      <c r="P274" s="36">
        <f t="shared" si="43"/>
        <v>0</v>
      </c>
      <c r="Q274" s="36">
        <f t="shared" si="43"/>
        <v>0</v>
      </c>
      <c r="R274" s="36">
        <f t="shared" si="43"/>
        <v>0</v>
      </c>
      <c r="S274" s="36">
        <f t="shared" si="43"/>
        <v>0</v>
      </c>
      <c r="T274" s="36">
        <f t="shared" si="45"/>
        <v>1.0118290703292057E-2</v>
      </c>
      <c r="U274" s="35">
        <v>274</v>
      </c>
      <c r="V274" s="35" t="str">
        <f t="shared" si="46"/>
        <v>t274:t302</v>
      </c>
      <c r="W274" s="36">
        <f t="shared" ca="1" si="47"/>
        <v>9.197991642519306E-3</v>
      </c>
      <c r="X274" s="12">
        <f t="shared" si="48"/>
        <v>274</v>
      </c>
    </row>
    <row r="275" spans="8:24" x14ac:dyDescent="0.25">
      <c r="H275" s="35">
        <v>273</v>
      </c>
      <c r="I275" s="35">
        <f t="shared" si="49"/>
        <v>265</v>
      </c>
      <c r="J275" s="35">
        <f t="shared" si="49"/>
        <v>257</v>
      </c>
      <c r="K275" s="35">
        <f t="shared" si="49"/>
        <v>249</v>
      </c>
      <c r="L275" s="35">
        <f t="shared" si="49"/>
        <v>241</v>
      </c>
      <c r="M275" s="35">
        <f t="shared" si="49"/>
        <v>233</v>
      </c>
      <c r="N275" s="36">
        <f t="shared" si="44"/>
        <v>1.0048398564089669E-2</v>
      </c>
      <c r="O275" s="36">
        <f t="shared" si="43"/>
        <v>0</v>
      </c>
      <c r="P275" s="36">
        <f t="shared" si="43"/>
        <v>0</v>
      </c>
      <c r="Q275" s="36">
        <f t="shared" si="43"/>
        <v>0</v>
      </c>
      <c r="R275" s="36">
        <f t="shared" si="43"/>
        <v>0</v>
      </c>
      <c r="S275" s="36">
        <f t="shared" si="43"/>
        <v>0</v>
      </c>
      <c r="T275" s="36">
        <f t="shared" si="45"/>
        <v>1.0048398564089669E-2</v>
      </c>
      <c r="U275" s="35">
        <v>275</v>
      </c>
      <c r="V275" s="35" t="str">
        <f t="shared" si="46"/>
        <v>t275:t303</v>
      </c>
      <c r="W275" s="36">
        <f t="shared" ca="1" si="47"/>
        <v>9.1344564732784971E-3</v>
      </c>
      <c r="X275" s="12">
        <f t="shared" si="48"/>
        <v>275</v>
      </c>
    </row>
    <row r="276" spans="8:24" x14ac:dyDescent="0.25">
      <c r="H276" s="35">
        <v>274</v>
      </c>
      <c r="I276" s="35">
        <f t="shared" ref="I276:M291" si="50">IF(H276&lt;$B$9,0,H276-$B$9)</f>
        <v>266</v>
      </c>
      <c r="J276" s="35">
        <f t="shared" si="50"/>
        <v>258</v>
      </c>
      <c r="K276" s="35">
        <f t="shared" si="50"/>
        <v>250</v>
      </c>
      <c r="L276" s="35">
        <f t="shared" si="50"/>
        <v>242</v>
      </c>
      <c r="M276" s="35">
        <f t="shared" si="50"/>
        <v>234</v>
      </c>
      <c r="N276" s="36">
        <f t="shared" si="44"/>
        <v>9.9789892051577386E-3</v>
      </c>
      <c r="O276" s="36">
        <f t="shared" si="43"/>
        <v>0</v>
      </c>
      <c r="P276" s="36">
        <f t="shared" si="43"/>
        <v>0</v>
      </c>
      <c r="Q276" s="36">
        <f t="shared" si="43"/>
        <v>0</v>
      </c>
      <c r="R276" s="36">
        <f t="shared" si="43"/>
        <v>0</v>
      </c>
      <c r="S276" s="36">
        <f t="shared" si="43"/>
        <v>0</v>
      </c>
      <c r="T276" s="36">
        <f t="shared" si="45"/>
        <v>9.9789892051577386E-3</v>
      </c>
      <c r="U276" s="35">
        <v>276</v>
      </c>
      <c r="V276" s="35" t="str">
        <f t="shared" si="46"/>
        <v>t276:t304</v>
      </c>
      <c r="W276" s="36">
        <f t="shared" ca="1" si="47"/>
        <v>9.0713601735091277E-3</v>
      </c>
      <c r="X276" s="12">
        <f t="shared" si="48"/>
        <v>276</v>
      </c>
    </row>
    <row r="277" spans="8:24" x14ac:dyDescent="0.25">
      <c r="H277" s="35">
        <v>275</v>
      </c>
      <c r="I277" s="35">
        <f t="shared" si="50"/>
        <v>267</v>
      </c>
      <c r="J277" s="35">
        <f t="shared" si="50"/>
        <v>259</v>
      </c>
      <c r="K277" s="35">
        <f t="shared" si="50"/>
        <v>251</v>
      </c>
      <c r="L277" s="35">
        <f t="shared" si="50"/>
        <v>243</v>
      </c>
      <c r="M277" s="35">
        <f t="shared" si="50"/>
        <v>235</v>
      </c>
      <c r="N277" s="36">
        <f t="shared" si="44"/>
        <v>9.9100592916893417E-3</v>
      </c>
      <c r="O277" s="36">
        <f t="shared" si="43"/>
        <v>0</v>
      </c>
      <c r="P277" s="36">
        <f t="shared" si="43"/>
        <v>0</v>
      </c>
      <c r="Q277" s="36">
        <f t="shared" si="43"/>
        <v>0</v>
      </c>
      <c r="R277" s="36">
        <f t="shared" si="43"/>
        <v>0</v>
      </c>
      <c r="S277" s="36">
        <f t="shared" si="43"/>
        <v>0</v>
      </c>
      <c r="T277" s="36">
        <f t="shared" si="45"/>
        <v>9.9100592916893417E-3</v>
      </c>
      <c r="U277" s="35">
        <v>277</v>
      </c>
      <c r="V277" s="35" t="str">
        <f t="shared" si="46"/>
        <v>t277:t305</v>
      </c>
      <c r="W277" s="36">
        <f t="shared" ca="1" si="47"/>
        <v>9.0086997117183234E-3</v>
      </c>
      <c r="X277" s="12">
        <f t="shared" si="48"/>
        <v>277</v>
      </c>
    </row>
    <row r="278" spans="8:24" x14ac:dyDescent="0.25">
      <c r="H278" s="35">
        <v>276</v>
      </c>
      <c r="I278" s="35">
        <f t="shared" si="50"/>
        <v>268</v>
      </c>
      <c r="J278" s="35">
        <f t="shared" si="50"/>
        <v>260</v>
      </c>
      <c r="K278" s="35">
        <f t="shared" si="50"/>
        <v>252</v>
      </c>
      <c r="L278" s="35">
        <f t="shared" si="50"/>
        <v>244</v>
      </c>
      <c r="M278" s="35">
        <f t="shared" si="50"/>
        <v>236</v>
      </c>
      <c r="N278" s="36">
        <f t="shared" si="44"/>
        <v>9.8416055119127516E-3</v>
      </c>
      <c r="O278" s="36">
        <f t="shared" si="43"/>
        <v>0</v>
      </c>
      <c r="P278" s="36">
        <f t="shared" si="43"/>
        <v>0</v>
      </c>
      <c r="Q278" s="36">
        <f t="shared" si="43"/>
        <v>0</v>
      </c>
      <c r="R278" s="36">
        <f t="shared" si="43"/>
        <v>0</v>
      </c>
      <c r="S278" s="36">
        <f t="shared" si="43"/>
        <v>0</v>
      </c>
      <c r="T278" s="36">
        <f t="shared" si="45"/>
        <v>9.8416055119127516E-3</v>
      </c>
      <c r="U278" s="35">
        <v>278</v>
      </c>
      <c r="V278" s="35" t="str">
        <f t="shared" si="46"/>
        <v>t278:t306</v>
      </c>
      <c r="W278" s="36">
        <f t="shared" ca="1" si="47"/>
        <v>8.9464720773532562E-3</v>
      </c>
      <c r="X278" s="12">
        <f t="shared" si="48"/>
        <v>278</v>
      </c>
    </row>
    <row r="279" spans="8:24" x14ac:dyDescent="0.25">
      <c r="H279" s="35">
        <v>277</v>
      </c>
      <c r="I279" s="35">
        <f t="shared" si="50"/>
        <v>269</v>
      </c>
      <c r="J279" s="35">
        <f t="shared" si="50"/>
        <v>261</v>
      </c>
      <c r="K279" s="35">
        <f t="shared" si="50"/>
        <v>253</v>
      </c>
      <c r="L279" s="35">
        <f t="shared" si="50"/>
        <v>245</v>
      </c>
      <c r="M279" s="35">
        <f t="shared" si="50"/>
        <v>237</v>
      </c>
      <c r="N279" s="36">
        <f t="shared" si="44"/>
        <v>9.7736245769323212E-3</v>
      </c>
      <c r="O279" s="36">
        <f t="shared" si="43"/>
        <v>0</v>
      </c>
      <c r="P279" s="36">
        <f t="shared" si="43"/>
        <v>0</v>
      </c>
      <c r="Q279" s="36">
        <f t="shared" si="43"/>
        <v>0</v>
      </c>
      <c r="R279" s="36">
        <f t="shared" si="43"/>
        <v>0</v>
      </c>
      <c r="S279" s="36">
        <f t="shared" si="43"/>
        <v>0</v>
      </c>
      <c r="T279" s="36">
        <f t="shared" si="45"/>
        <v>9.7736245769323212E-3</v>
      </c>
      <c r="U279" s="35">
        <v>279</v>
      </c>
      <c r="V279" s="35" t="str">
        <f t="shared" si="46"/>
        <v>t279:t307</v>
      </c>
      <c r="W279" s="36">
        <f t="shared" ca="1" si="47"/>
        <v>8.8846742806565088E-3</v>
      </c>
      <c r="X279" s="12">
        <f t="shared" si="48"/>
        <v>279</v>
      </c>
    </row>
    <row r="280" spans="8:24" x14ac:dyDescent="0.25">
      <c r="H280" s="35">
        <v>278</v>
      </c>
      <c r="I280" s="35">
        <f t="shared" si="50"/>
        <v>270</v>
      </c>
      <c r="J280" s="35">
        <f t="shared" si="50"/>
        <v>262</v>
      </c>
      <c r="K280" s="35">
        <f t="shared" si="50"/>
        <v>254</v>
      </c>
      <c r="L280" s="35">
        <f t="shared" si="50"/>
        <v>246</v>
      </c>
      <c r="M280" s="35">
        <f t="shared" si="50"/>
        <v>238</v>
      </c>
      <c r="N280" s="36">
        <f t="shared" si="44"/>
        <v>9.7061132205704635E-3</v>
      </c>
      <c r="O280" s="36">
        <f t="shared" si="43"/>
        <v>0</v>
      </c>
      <c r="P280" s="36">
        <f t="shared" si="43"/>
        <v>0</v>
      </c>
      <c r="Q280" s="36">
        <f t="shared" si="43"/>
        <v>0</v>
      </c>
      <c r="R280" s="36">
        <f t="shared" si="43"/>
        <v>0</v>
      </c>
      <c r="S280" s="36">
        <f t="shared" si="43"/>
        <v>0</v>
      </c>
      <c r="T280" s="36">
        <f t="shared" si="45"/>
        <v>9.7061132205704635E-3</v>
      </c>
      <c r="U280" s="35">
        <v>280</v>
      </c>
      <c r="V280" s="35" t="str">
        <f t="shared" si="46"/>
        <v>t280:t308</v>
      </c>
      <c r="W280" s="36">
        <f t="shared" ca="1" si="47"/>
        <v>8.8233033525224221E-3</v>
      </c>
      <c r="X280" s="12">
        <f t="shared" si="48"/>
        <v>280</v>
      </c>
    </row>
    <row r="281" spans="8:24" x14ac:dyDescent="0.25">
      <c r="H281" s="35">
        <v>279</v>
      </c>
      <c r="I281" s="35">
        <f t="shared" si="50"/>
        <v>271</v>
      </c>
      <c r="J281" s="35">
        <f t="shared" si="50"/>
        <v>263</v>
      </c>
      <c r="K281" s="35">
        <f t="shared" si="50"/>
        <v>255</v>
      </c>
      <c r="L281" s="35">
        <f t="shared" si="50"/>
        <v>247</v>
      </c>
      <c r="M281" s="35">
        <f t="shared" si="50"/>
        <v>239</v>
      </c>
      <c r="N281" s="36">
        <f t="shared" si="44"/>
        <v>9.6390681992107284E-3</v>
      </c>
      <c r="O281" s="36">
        <f t="shared" si="43"/>
        <v>0</v>
      </c>
      <c r="P281" s="36">
        <f t="shared" si="43"/>
        <v>0</v>
      </c>
      <c r="Q281" s="36">
        <f t="shared" si="43"/>
        <v>0</v>
      </c>
      <c r="R281" s="36">
        <f t="shared" si="43"/>
        <v>0</v>
      </c>
      <c r="S281" s="36">
        <f t="shared" si="43"/>
        <v>0</v>
      </c>
      <c r="T281" s="36">
        <f t="shared" si="45"/>
        <v>9.6390681992107284E-3</v>
      </c>
      <c r="U281" s="35">
        <v>281</v>
      </c>
      <c r="V281" s="35" t="str">
        <f t="shared" si="46"/>
        <v>t281:t309</v>
      </c>
      <c r="W281" s="36">
        <f t="shared" ca="1" si="47"/>
        <v>8.7623563443544588E-3</v>
      </c>
      <c r="X281" s="12">
        <f t="shared" si="48"/>
        <v>281</v>
      </c>
    </row>
    <row r="282" spans="8:24" x14ac:dyDescent="0.25">
      <c r="H282" s="35">
        <v>280</v>
      </c>
      <c r="I282" s="35">
        <f t="shared" si="50"/>
        <v>272</v>
      </c>
      <c r="J282" s="35">
        <f t="shared" si="50"/>
        <v>264</v>
      </c>
      <c r="K282" s="35">
        <f t="shared" si="50"/>
        <v>256</v>
      </c>
      <c r="L282" s="35">
        <f t="shared" si="50"/>
        <v>248</v>
      </c>
      <c r="M282" s="35">
        <f t="shared" si="50"/>
        <v>240</v>
      </c>
      <c r="N282" s="36">
        <f t="shared" si="44"/>
        <v>9.572486291641957E-3</v>
      </c>
      <c r="O282" s="36">
        <f t="shared" si="43"/>
        <v>0</v>
      </c>
      <c r="P282" s="36">
        <f t="shared" si="43"/>
        <v>0</v>
      </c>
      <c r="Q282" s="36">
        <f t="shared" si="43"/>
        <v>0</v>
      </c>
      <c r="R282" s="36">
        <f t="shared" si="43"/>
        <v>0</v>
      </c>
      <c r="S282" s="36">
        <f t="shared" si="43"/>
        <v>0</v>
      </c>
      <c r="T282" s="36">
        <f t="shared" si="45"/>
        <v>9.572486291641957E-3</v>
      </c>
      <c r="U282" s="35">
        <v>282</v>
      </c>
      <c r="V282" s="35" t="str">
        <f t="shared" si="46"/>
        <v>t282:t310</v>
      </c>
      <c r="W282" s="36">
        <f t="shared" ca="1" si="47"/>
        <v>8.7018303279235119E-3</v>
      </c>
      <c r="X282" s="12">
        <f t="shared" si="48"/>
        <v>282</v>
      </c>
    </row>
    <row r="283" spans="8:24" x14ac:dyDescent="0.25">
      <c r="H283" s="35">
        <v>281</v>
      </c>
      <c r="I283" s="35">
        <f t="shared" si="50"/>
        <v>273</v>
      </c>
      <c r="J283" s="35">
        <f t="shared" si="50"/>
        <v>265</v>
      </c>
      <c r="K283" s="35">
        <f t="shared" si="50"/>
        <v>257</v>
      </c>
      <c r="L283" s="35">
        <f t="shared" si="50"/>
        <v>249</v>
      </c>
      <c r="M283" s="35">
        <f t="shared" si="50"/>
        <v>241</v>
      </c>
      <c r="N283" s="36">
        <f t="shared" si="44"/>
        <v>9.5063642989035302E-3</v>
      </c>
      <c r="O283" s="36">
        <f t="shared" si="43"/>
        <v>0</v>
      </c>
      <c r="P283" s="36">
        <f t="shared" si="43"/>
        <v>0</v>
      </c>
      <c r="Q283" s="36">
        <f t="shared" si="43"/>
        <v>0</v>
      </c>
      <c r="R283" s="36">
        <f t="shared" si="43"/>
        <v>0</v>
      </c>
      <c r="S283" s="36">
        <f t="shared" si="43"/>
        <v>0</v>
      </c>
      <c r="T283" s="36">
        <f t="shared" si="45"/>
        <v>9.5063642989035302E-3</v>
      </c>
      <c r="U283" s="35">
        <v>283</v>
      </c>
      <c r="V283" s="35" t="str">
        <f t="shared" si="46"/>
        <v>t283:t311</v>
      </c>
      <c r="W283" s="36">
        <f t="shared" ca="1" si="47"/>
        <v>8.6417223952272408E-3</v>
      </c>
      <c r="X283" s="12">
        <f t="shared" si="48"/>
        <v>283</v>
      </c>
    </row>
    <row r="284" spans="8:24" x14ac:dyDescent="0.25">
      <c r="H284" s="35">
        <v>282</v>
      </c>
      <c r="I284" s="35">
        <f t="shared" si="50"/>
        <v>274</v>
      </c>
      <c r="J284" s="35">
        <f t="shared" si="50"/>
        <v>266</v>
      </c>
      <c r="K284" s="35">
        <f t="shared" si="50"/>
        <v>258</v>
      </c>
      <c r="L284" s="35">
        <f t="shared" si="50"/>
        <v>250</v>
      </c>
      <c r="M284" s="35">
        <f t="shared" si="50"/>
        <v>242</v>
      </c>
      <c r="N284" s="36">
        <f t="shared" si="44"/>
        <v>9.4406990441316535E-3</v>
      </c>
      <c r="O284" s="36">
        <f t="shared" si="43"/>
        <v>0</v>
      </c>
      <c r="P284" s="36">
        <f t="shared" si="43"/>
        <v>0</v>
      </c>
      <c r="Q284" s="36">
        <f t="shared" si="43"/>
        <v>0</v>
      </c>
      <c r="R284" s="36">
        <f t="shared" si="43"/>
        <v>0</v>
      </c>
      <c r="S284" s="36">
        <f t="shared" si="43"/>
        <v>0</v>
      </c>
      <c r="T284" s="36">
        <f t="shared" si="45"/>
        <v>9.4406990441316535E-3</v>
      </c>
      <c r="U284" s="35">
        <v>284</v>
      </c>
      <c r="V284" s="35" t="str">
        <f t="shared" si="46"/>
        <v>t284:t312</v>
      </c>
      <c r="W284" s="36">
        <f t="shared" ca="1" si="47"/>
        <v>8.582029658350341E-3</v>
      </c>
      <c r="X284" s="12">
        <f t="shared" si="48"/>
        <v>284</v>
      </c>
    </row>
    <row r="285" spans="8:24" x14ac:dyDescent="0.25">
      <c r="H285" s="35">
        <v>283</v>
      </c>
      <c r="I285" s="35">
        <f t="shared" si="50"/>
        <v>275</v>
      </c>
      <c r="J285" s="35">
        <f t="shared" si="50"/>
        <v>267</v>
      </c>
      <c r="K285" s="35">
        <f t="shared" si="50"/>
        <v>259</v>
      </c>
      <c r="L285" s="35">
        <f t="shared" si="50"/>
        <v>251</v>
      </c>
      <c r="M285" s="35">
        <f t="shared" si="50"/>
        <v>243</v>
      </c>
      <c r="N285" s="36">
        <f t="shared" si="44"/>
        <v>9.3754873724067427E-3</v>
      </c>
      <c r="O285" s="36">
        <f t="shared" si="43"/>
        <v>0</v>
      </c>
      <c r="P285" s="36">
        <f t="shared" si="43"/>
        <v>0</v>
      </c>
      <c r="Q285" s="36">
        <f t="shared" si="43"/>
        <v>0</v>
      </c>
      <c r="R285" s="36">
        <f t="shared" si="43"/>
        <v>0</v>
      </c>
      <c r="S285" s="36">
        <f t="shared" si="43"/>
        <v>0</v>
      </c>
      <c r="T285" s="36">
        <f t="shared" si="45"/>
        <v>9.3754873724067427E-3</v>
      </c>
      <c r="U285" s="35">
        <v>285</v>
      </c>
      <c r="V285" s="35" t="str">
        <f t="shared" si="46"/>
        <v>t285:t313</v>
      </c>
      <c r="W285" s="36">
        <f t="shared" ca="1" si="47"/>
        <v>8.5227492493257923E-3</v>
      </c>
      <c r="X285" s="12">
        <f t="shared" si="48"/>
        <v>285</v>
      </c>
    </row>
    <row r="286" spans="8:24" x14ac:dyDescent="0.25">
      <c r="H286" s="35">
        <v>284</v>
      </c>
      <c r="I286" s="35">
        <f t="shared" si="50"/>
        <v>276</v>
      </c>
      <c r="J286" s="35">
        <f t="shared" si="50"/>
        <v>268</v>
      </c>
      <c r="K286" s="35">
        <f t="shared" si="50"/>
        <v>260</v>
      </c>
      <c r="L286" s="35">
        <f t="shared" si="50"/>
        <v>252</v>
      </c>
      <c r="M286" s="35">
        <f t="shared" si="50"/>
        <v>244</v>
      </c>
      <c r="N286" s="36">
        <f t="shared" si="44"/>
        <v>9.3107261506018332E-3</v>
      </c>
      <c r="O286" s="36">
        <f t="shared" si="43"/>
        <v>0</v>
      </c>
      <c r="P286" s="36">
        <f t="shared" si="43"/>
        <v>0</v>
      </c>
      <c r="Q286" s="36">
        <f t="shared" si="43"/>
        <v>0</v>
      </c>
      <c r="R286" s="36">
        <f t="shared" si="43"/>
        <v>0</v>
      </c>
      <c r="S286" s="36">
        <f t="shared" si="43"/>
        <v>0</v>
      </c>
      <c r="T286" s="36">
        <f t="shared" si="45"/>
        <v>9.3107261506018332E-3</v>
      </c>
      <c r="U286" s="35">
        <v>286</v>
      </c>
      <c r="V286" s="35" t="str">
        <f t="shared" si="46"/>
        <v>t286:t314</v>
      </c>
      <c r="W286" s="36">
        <f t="shared" ca="1" si="47"/>
        <v>8.463878319997075E-3</v>
      </c>
      <c r="X286" s="12">
        <f t="shared" si="48"/>
        <v>286</v>
      </c>
    </row>
    <row r="287" spans="8:24" x14ac:dyDescent="0.25">
      <c r="H287" s="35">
        <v>285</v>
      </c>
      <c r="I287" s="35">
        <f t="shared" si="50"/>
        <v>277</v>
      </c>
      <c r="J287" s="35">
        <f t="shared" si="50"/>
        <v>269</v>
      </c>
      <c r="K287" s="35">
        <f t="shared" si="50"/>
        <v>261</v>
      </c>
      <c r="L287" s="35">
        <f t="shared" si="50"/>
        <v>253</v>
      </c>
      <c r="M287" s="35">
        <f t="shared" si="50"/>
        <v>245</v>
      </c>
      <c r="N287" s="36">
        <f t="shared" si="44"/>
        <v>9.2464122672320428E-3</v>
      </c>
      <c r="O287" s="36">
        <f t="shared" si="43"/>
        <v>0</v>
      </c>
      <c r="P287" s="36">
        <f t="shared" si="43"/>
        <v>0</v>
      </c>
      <c r="Q287" s="36">
        <f t="shared" si="43"/>
        <v>0</v>
      </c>
      <c r="R287" s="36">
        <f t="shared" si="43"/>
        <v>0</v>
      </c>
      <c r="S287" s="36">
        <f t="shared" si="43"/>
        <v>0</v>
      </c>
      <c r="T287" s="36">
        <f t="shared" si="45"/>
        <v>9.2464122672320428E-3</v>
      </c>
      <c r="U287" s="35">
        <v>287</v>
      </c>
      <c r="V287" s="35" t="str">
        <f t="shared" si="46"/>
        <v>t287:t315</v>
      </c>
      <c r="W287" s="36">
        <f t="shared" ca="1" si="47"/>
        <v>8.4054140418813213E-3</v>
      </c>
      <c r="X287" s="12">
        <f t="shared" si="48"/>
        <v>287</v>
      </c>
    </row>
    <row r="288" spans="8:24" x14ac:dyDescent="0.25">
      <c r="H288" s="35">
        <v>286</v>
      </c>
      <c r="I288" s="35">
        <f t="shared" si="50"/>
        <v>278</v>
      </c>
      <c r="J288" s="35">
        <f t="shared" si="50"/>
        <v>270</v>
      </c>
      <c r="K288" s="35">
        <f t="shared" si="50"/>
        <v>262</v>
      </c>
      <c r="L288" s="35">
        <f t="shared" si="50"/>
        <v>254</v>
      </c>
      <c r="M288" s="35">
        <f t="shared" si="50"/>
        <v>246</v>
      </c>
      <c r="N288" s="36">
        <f t="shared" si="44"/>
        <v>9.1825426323050886E-3</v>
      </c>
      <c r="O288" s="36">
        <f t="shared" si="43"/>
        <v>0</v>
      </c>
      <c r="P288" s="36">
        <f t="shared" si="43"/>
        <v>0</v>
      </c>
      <c r="Q288" s="36">
        <f t="shared" si="43"/>
        <v>0</v>
      </c>
      <c r="R288" s="36">
        <f t="shared" si="43"/>
        <v>0</v>
      </c>
      <c r="S288" s="36">
        <f t="shared" si="43"/>
        <v>0</v>
      </c>
      <c r="T288" s="36">
        <f t="shared" si="45"/>
        <v>9.1825426323050886E-3</v>
      </c>
      <c r="U288" s="35">
        <v>288</v>
      </c>
      <c r="V288" s="35" t="str">
        <f t="shared" si="46"/>
        <v>t288:t316</v>
      </c>
      <c r="W288" s="36">
        <f t="shared" ca="1" si="47"/>
        <v>8.3473536060334266E-3</v>
      </c>
      <c r="X288" s="12">
        <f t="shared" si="48"/>
        <v>288</v>
      </c>
    </row>
    <row r="289" spans="8:24" x14ac:dyDescent="0.25">
      <c r="H289" s="35">
        <v>287</v>
      </c>
      <c r="I289" s="35">
        <f t="shared" si="50"/>
        <v>279</v>
      </c>
      <c r="J289" s="35">
        <f t="shared" si="50"/>
        <v>271</v>
      </c>
      <c r="K289" s="35">
        <f t="shared" si="50"/>
        <v>263</v>
      </c>
      <c r="L289" s="35">
        <f t="shared" si="50"/>
        <v>255</v>
      </c>
      <c r="M289" s="35">
        <f t="shared" si="50"/>
        <v>247</v>
      </c>
      <c r="N289" s="36">
        <f t="shared" si="44"/>
        <v>9.1191141771728278E-3</v>
      </c>
      <c r="O289" s="36">
        <f t="shared" si="43"/>
        <v>0</v>
      </c>
      <c r="P289" s="36">
        <f t="shared" si="43"/>
        <v>0</v>
      </c>
      <c r="Q289" s="36">
        <f t="shared" si="43"/>
        <v>0</v>
      </c>
      <c r="R289" s="36">
        <f t="shared" si="43"/>
        <v>0</v>
      </c>
      <c r="S289" s="36">
        <f t="shared" si="43"/>
        <v>0</v>
      </c>
      <c r="T289" s="36">
        <f t="shared" si="45"/>
        <v>9.1191141771728278E-3</v>
      </c>
      <c r="U289" s="35">
        <v>289</v>
      </c>
      <c r="V289" s="35" t="str">
        <f t="shared" si="46"/>
        <v>t289:t317</v>
      </c>
      <c r="W289" s="36">
        <f t="shared" ca="1" si="47"/>
        <v>8.2896942229110718E-3</v>
      </c>
      <c r="X289" s="12">
        <f t="shared" si="48"/>
        <v>289</v>
      </c>
    </row>
    <row r="290" spans="8:24" x14ac:dyDescent="0.25">
      <c r="H290" s="35">
        <v>288</v>
      </c>
      <c r="I290" s="35">
        <f t="shared" si="50"/>
        <v>280</v>
      </c>
      <c r="J290" s="35">
        <f t="shared" si="50"/>
        <v>272</v>
      </c>
      <c r="K290" s="35">
        <f t="shared" si="50"/>
        <v>264</v>
      </c>
      <c r="L290" s="35">
        <f t="shared" si="50"/>
        <v>256</v>
      </c>
      <c r="M290" s="35">
        <f t="shared" si="50"/>
        <v>248</v>
      </c>
      <c r="N290" s="36">
        <f t="shared" si="44"/>
        <v>9.0561238543838164E-3</v>
      </c>
      <c r="O290" s="36">
        <f t="shared" si="43"/>
        <v>0</v>
      </c>
      <c r="P290" s="36">
        <f t="shared" si="43"/>
        <v>0</v>
      </c>
      <c r="Q290" s="36">
        <f t="shared" si="43"/>
        <v>0</v>
      </c>
      <c r="R290" s="36">
        <f t="shared" si="43"/>
        <v>0</v>
      </c>
      <c r="S290" s="36">
        <f t="shared" si="43"/>
        <v>0</v>
      </c>
      <c r="T290" s="36">
        <f t="shared" si="45"/>
        <v>9.0561238543838164E-3</v>
      </c>
      <c r="U290" s="35">
        <v>290</v>
      </c>
      <c r="V290" s="35" t="str">
        <f t="shared" si="46"/>
        <v>t290:t318</v>
      </c>
      <c r="W290" s="36">
        <f t="shared" ca="1" si="47"/>
        <v>8.2324331222407374E-3</v>
      </c>
      <c r="X290" s="12">
        <f t="shared" si="48"/>
        <v>290</v>
      </c>
    </row>
    <row r="291" spans="8:24" x14ac:dyDescent="0.25">
      <c r="H291" s="35">
        <v>289</v>
      </c>
      <c r="I291" s="35">
        <f t="shared" si="50"/>
        <v>281</v>
      </c>
      <c r="J291" s="35">
        <f t="shared" si="50"/>
        <v>273</v>
      </c>
      <c r="K291" s="35">
        <f t="shared" si="50"/>
        <v>265</v>
      </c>
      <c r="L291" s="35">
        <f t="shared" si="50"/>
        <v>257</v>
      </c>
      <c r="M291" s="35">
        <f t="shared" si="50"/>
        <v>249</v>
      </c>
      <c r="N291" s="36">
        <f t="shared" si="44"/>
        <v>8.9935686375368935E-3</v>
      </c>
      <c r="O291" s="36">
        <f t="shared" si="43"/>
        <v>0</v>
      </c>
      <c r="P291" s="36">
        <f t="shared" si="43"/>
        <v>0</v>
      </c>
      <c r="Q291" s="36">
        <f t="shared" si="43"/>
        <v>0</v>
      </c>
      <c r="R291" s="36">
        <f t="shared" si="43"/>
        <v>0</v>
      </c>
      <c r="S291" s="36">
        <f t="shared" si="43"/>
        <v>0</v>
      </c>
      <c r="T291" s="36">
        <f t="shared" si="45"/>
        <v>8.9935686375368935E-3</v>
      </c>
      <c r="U291" s="35">
        <v>291</v>
      </c>
      <c r="V291" s="35" t="str">
        <f t="shared" si="46"/>
        <v>t291:t319</v>
      </c>
      <c r="W291" s="36">
        <f t="shared" ca="1" si="47"/>
        <v>8.1755675528845627E-3</v>
      </c>
      <c r="X291" s="12">
        <f t="shared" si="48"/>
        <v>291</v>
      </c>
    </row>
    <row r="292" spans="8:24" x14ac:dyDescent="0.25">
      <c r="H292" s="35">
        <v>290</v>
      </c>
      <c r="I292" s="35">
        <f t="shared" ref="I292:M307" si="51">IF(H292&lt;$B$9,0,H292-$B$9)</f>
        <v>282</v>
      </c>
      <c r="J292" s="35">
        <f t="shared" si="51"/>
        <v>274</v>
      </c>
      <c r="K292" s="35">
        <f t="shared" si="51"/>
        <v>266</v>
      </c>
      <c r="L292" s="35">
        <f t="shared" si="51"/>
        <v>258</v>
      </c>
      <c r="M292" s="35">
        <f t="shared" si="51"/>
        <v>250</v>
      </c>
      <c r="N292" s="36">
        <f t="shared" si="44"/>
        <v>8.9314455211357748E-3</v>
      </c>
      <c r="O292" s="36">
        <f t="shared" si="43"/>
        <v>0</v>
      </c>
      <c r="P292" s="36">
        <f t="shared" si="43"/>
        <v>0</v>
      </c>
      <c r="Q292" s="36">
        <f t="shared" si="43"/>
        <v>0</v>
      </c>
      <c r="R292" s="36">
        <f t="shared" si="43"/>
        <v>0</v>
      </c>
      <c r="S292" s="36">
        <f t="shared" si="43"/>
        <v>0</v>
      </c>
      <c r="T292" s="36">
        <f t="shared" si="45"/>
        <v>8.9314455211357748E-3</v>
      </c>
      <c r="U292" s="35">
        <v>292</v>
      </c>
      <c r="V292" s="35" t="str">
        <f t="shared" si="46"/>
        <v>t292:t320</v>
      </c>
      <c r="W292" s="36">
        <f t="shared" ca="1" si="47"/>
        <v>8.1190947827081937E-3</v>
      </c>
      <c r="X292" s="12">
        <f t="shared" si="48"/>
        <v>292</v>
      </c>
    </row>
    <row r="293" spans="8:24" x14ac:dyDescent="0.25">
      <c r="H293" s="35">
        <v>291</v>
      </c>
      <c r="I293" s="35">
        <f t="shared" si="51"/>
        <v>283</v>
      </c>
      <c r="J293" s="35">
        <f t="shared" si="51"/>
        <v>275</v>
      </c>
      <c r="K293" s="35">
        <f t="shared" si="51"/>
        <v>267</v>
      </c>
      <c r="L293" s="35">
        <f t="shared" si="51"/>
        <v>259</v>
      </c>
      <c r="M293" s="35">
        <f t="shared" si="51"/>
        <v>251</v>
      </c>
      <c r="N293" s="36">
        <f t="shared" si="44"/>
        <v>8.8697515204446652E-3</v>
      </c>
      <c r="O293" s="36">
        <f t="shared" si="43"/>
        <v>0</v>
      </c>
      <c r="P293" s="36">
        <f t="shared" si="43"/>
        <v>0</v>
      </c>
      <c r="Q293" s="36">
        <f t="shared" si="43"/>
        <v>0</v>
      </c>
      <c r="R293" s="36">
        <f t="shared" si="43"/>
        <v>0</v>
      </c>
      <c r="S293" s="36">
        <f t="shared" si="43"/>
        <v>0</v>
      </c>
      <c r="T293" s="36">
        <f t="shared" si="45"/>
        <v>8.8697515204446652E-3</v>
      </c>
      <c r="U293" s="35">
        <v>293</v>
      </c>
      <c r="V293" s="35" t="str">
        <f t="shared" si="46"/>
        <v>t293:t321</v>
      </c>
      <c r="W293" s="36">
        <f t="shared" ca="1" si="47"/>
        <v>8.0630120984494982E-3</v>
      </c>
      <c r="X293" s="12">
        <f t="shared" si="48"/>
        <v>293</v>
      </c>
    </row>
    <row r="294" spans="8:24" x14ac:dyDescent="0.25">
      <c r="H294" s="35">
        <v>292</v>
      </c>
      <c r="I294" s="35">
        <f t="shared" si="51"/>
        <v>284</v>
      </c>
      <c r="J294" s="35">
        <f t="shared" si="51"/>
        <v>276</v>
      </c>
      <c r="K294" s="35">
        <f t="shared" si="51"/>
        <v>268</v>
      </c>
      <c r="L294" s="35">
        <f t="shared" si="51"/>
        <v>260</v>
      </c>
      <c r="M294" s="35">
        <f t="shared" si="51"/>
        <v>252</v>
      </c>
      <c r="N294" s="36">
        <f t="shared" si="44"/>
        <v>8.808483671344838E-3</v>
      </c>
      <c r="O294" s="36">
        <f t="shared" si="43"/>
        <v>0</v>
      </c>
      <c r="P294" s="36">
        <f t="shared" si="43"/>
        <v>0</v>
      </c>
      <c r="Q294" s="36">
        <f t="shared" si="43"/>
        <v>0</v>
      </c>
      <c r="R294" s="36">
        <f t="shared" si="43"/>
        <v>0</v>
      </c>
      <c r="S294" s="36">
        <f t="shared" si="43"/>
        <v>0</v>
      </c>
      <c r="T294" s="36">
        <f t="shared" si="45"/>
        <v>8.808483671344838E-3</v>
      </c>
      <c r="U294" s="35">
        <v>294</v>
      </c>
      <c r="V294" s="35" t="str">
        <f t="shared" si="46"/>
        <v>t294:t322</v>
      </c>
      <c r="W294" s="36">
        <f t="shared" ca="1" si="47"/>
        <v>8.0073168055882233E-3</v>
      </c>
      <c r="X294" s="12">
        <f t="shared" si="48"/>
        <v>294</v>
      </c>
    </row>
    <row r="295" spans="8:24" x14ac:dyDescent="0.25">
      <c r="H295" s="35">
        <v>293</v>
      </c>
      <c r="I295" s="35">
        <f t="shared" si="51"/>
        <v>285</v>
      </c>
      <c r="J295" s="35">
        <f t="shared" si="51"/>
        <v>277</v>
      </c>
      <c r="K295" s="35">
        <f t="shared" si="51"/>
        <v>269</v>
      </c>
      <c r="L295" s="35">
        <f t="shared" si="51"/>
        <v>261</v>
      </c>
      <c r="M295" s="35">
        <f t="shared" si="51"/>
        <v>253</v>
      </c>
      <c r="N295" s="36">
        <f t="shared" si="44"/>
        <v>8.7476390301922252E-3</v>
      </c>
      <c r="O295" s="36">
        <f t="shared" si="43"/>
        <v>0</v>
      </c>
      <c r="P295" s="36">
        <f t="shared" si="43"/>
        <v>0</v>
      </c>
      <c r="Q295" s="36">
        <f t="shared" si="43"/>
        <v>0</v>
      </c>
      <c r="R295" s="36">
        <f t="shared" si="43"/>
        <v>0</v>
      </c>
      <c r="S295" s="36">
        <f t="shared" si="43"/>
        <v>0</v>
      </c>
      <c r="T295" s="36">
        <f t="shared" si="45"/>
        <v>8.7476390301922252E-3</v>
      </c>
      <c r="U295" s="35">
        <v>295</v>
      </c>
      <c r="V295" s="35" t="str">
        <f t="shared" si="46"/>
        <v>t295:t323</v>
      </c>
      <c r="W295" s="36">
        <f t="shared" ca="1" si="47"/>
        <v>7.9520062282165231E-3</v>
      </c>
      <c r="X295" s="12">
        <f t="shared" si="48"/>
        <v>295</v>
      </c>
    </row>
    <row r="296" spans="8:24" x14ac:dyDescent="0.25">
      <c r="H296" s="35">
        <v>294</v>
      </c>
      <c r="I296" s="35">
        <f t="shared" si="51"/>
        <v>286</v>
      </c>
      <c r="J296" s="35">
        <f t="shared" si="51"/>
        <v>278</v>
      </c>
      <c r="K296" s="35">
        <f t="shared" si="51"/>
        <v>270</v>
      </c>
      <c r="L296" s="35">
        <f t="shared" si="51"/>
        <v>262</v>
      </c>
      <c r="M296" s="35">
        <f t="shared" si="51"/>
        <v>254</v>
      </c>
      <c r="N296" s="36">
        <f t="shared" si="44"/>
        <v>8.6872146736760112E-3</v>
      </c>
      <c r="O296" s="36">
        <f t="shared" si="43"/>
        <v>0</v>
      </c>
      <c r="P296" s="36">
        <f t="shared" si="43"/>
        <v>0</v>
      </c>
      <c r="Q296" s="36">
        <f t="shared" si="43"/>
        <v>0</v>
      </c>
      <c r="R296" s="36">
        <f t="shared" si="43"/>
        <v>0</v>
      </c>
      <c r="S296" s="36">
        <f t="shared" si="43"/>
        <v>0</v>
      </c>
      <c r="T296" s="36">
        <f t="shared" si="45"/>
        <v>8.6872146736760112E-3</v>
      </c>
      <c r="U296" s="35">
        <v>296</v>
      </c>
      <c r="V296" s="35" t="str">
        <f t="shared" si="46"/>
        <v>t296:t324</v>
      </c>
      <c r="W296" s="36">
        <f t="shared" ca="1" si="47"/>
        <v>7.897077708910398E-3</v>
      </c>
      <c r="X296" s="12">
        <f t="shared" si="48"/>
        <v>296</v>
      </c>
    </row>
    <row r="297" spans="8:24" x14ac:dyDescent="0.25">
      <c r="H297" s="35">
        <v>295</v>
      </c>
      <c r="I297" s="35">
        <f t="shared" si="51"/>
        <v>287</v>
      </c>
      <c r="J297" s="35">
        <f t="shared" si="51"/>
        <v>279</v>
      </c>
      <c r="K297" s="35">
        <f t="shared" si="51"/>
        <v>271</v>
      </c>
      <c r="L297" s="35">
        <f t="shared" si="51"/>
        <v>263</v>
      </c>
      <c r="M297" s="35">
        <f t="shared" si="51"/>
        <v>255</v>
      </c>
      <c r="N297" s="36">
        <f t="shared" si="44"/>
        <v>8.6272076986781427E-3</v>
      </c>
      <c r="O297" s="36">
        <f t="shared" si="43"/>
        <v>0</v>
      </c>
      <c r="P297" s="36">
        <f t="shared" si="43"/>
        <v>0</v>
      </c>
      <c r="Q297" s="36">
        <f t="shared" si="43"/>
        <v>0</v>
      </c>
      <c r="R297" s="36">
        <f t="shared" si="43"/>
        <v>0</v>
      </c>
      <c r="S297" s="36">
        <f t="shared" si="43"/>
        <v>0</v>
      </c>
      <c r="T297" s="36">
        <f t="shared" si="45"/>
        <v>8.6272076986781427E-3</v>
      </c>
      <c r="U297" s="35">
        <v>297</v>
      </c>
      <c r="V297" s="35" t="str">
        <f t="shared" si="46"/>
        <v>t297:t325</v>
      </c>
      <c r="W297" s="36">
        <f t="shared" ca="1" si="47"/>
        <v>7.8425286086020191E-3</v>
      </c>
      <c r="X297" s="12">
        <f t="shared" si="48"/>
        <v>297</v>
      </c>
    </row>
    <row r="298" spans="8:24" x14ac:dyDescent="0.25">
      <c r="H298" s="35">
        <v>296</v>
      </c>
      <c r="I298" s="35">
        <f t="shared" si="51"/>
        <v>288</v>
      </c>
      <c r="J298" s="35">
        <f t="shared" si="51"/>
        <v>280</v>
      </c>
      <c r="K298" s="35">
        <f t="shared" si="51"/>
        <v>272</v>
      </c>
      <c r="L298" s="35">
        <f t="shared" si="51"/>
        <v>264</v>
      </c>
      <c r="M298" s="35">
        <f t="shared" si="51"/>
        <v>256</v>
      </c>
      <c r="N298" s="36">
        <f t="shared" si="44"/>
        <v>8.5676152221338866E-3</v>
      </c>
      <c r="O298" s="36">
        <f t="shared" si="43"/>
        <v>0</v>
      </c>
      <c r="P298" s="36">
        <f t="shared" si="43"/>
        <v>0</v>
      </c>
      <c r="Q298" s="36">
        <f t="shared" si="43"/>
        <v>0</v>
      </c>
      <c r="R298" s="36">
        <f t="shared" si="43"/>
        <v>0</v>
      </c>
      <c r="S298" s="36">
        <f t="shared" si="43"/>
        <v>0</v>
      </c>
      <c r="T298" s="36">
        <f t="shared" si="45"/>
        <v>8.5676152221338866E-3</v>
      </c>
      <c r="U298" s="35">
        <v>298</v>
      </c>
      <c r="V298" s="35" t="str">
        <f t="shared" si="46"/>
        <v>t298:t326</v>
      </c>
      <c r="W298" s="36">
        <f t="shared" ca="1" si="47"/>
        <v>7.7883563064529244E-3</v>
      </c>
      <c r="X298" s="12">
        <f t="shared" si="48"/>
        <v>298</v>
      </c>
    </row>
    <row r="299" spans="8:24" x14ac:dyDescent="0.25">
      <c r="H299" s="35">
        <v>297</v>
      </c>
      <c r="I299" s="35">
        <f t="shared" si="51"/>
        <v>289</v>
      </c>
      <c r="J299" s="35">
        <f t="shared" si="51"/>
        <v>281</v>
      </c>
      <c r="K299" s="35">
        <f t="shared" si="51"/>
        <v>273</v>
      </c>
      <c r="L299" s="35">
        <f t="shared" si="51"/>
        <v>265</v>
      </c>
      <c r="M299" s="35">
        <f t="shared" si="51"/>
        <v>257</v>
      </c>
      <c r="N299" s="36">
        <f t="shared" si="44"/>
        <v>8.5084343808932775E-3</v>
      </c>
      <c r="O299" s="36">
        <f t="shared" si="43"/>
        <v>0</v>
      </c>
      <c r="P299" s="36">
        <f t="shared" si="43"/>
        <v>0</v>
      </c>
      <c r="Q299" s="36">
        <f t="shared" si="43"/>
        <v>0</v>
      </c>
      <c r="R299" s="36">
        <f t="shared" si="43"/>
        <v>0</v>
      </c>
      <c r="S299" s="36">
        <f t="shared" si="43"/>
        <v>0</v>
      </c>
      <c r="T299" s="36">
        <f t="shared" si="45"/>
        <v>8.5084343808932775E-3</v>
      </c>
      <c r="U299" s="35">
        <v>299</v>
      </c>
      <c r="V299" s="35" t="str">
        <f t="shared" si="46"/>
        <v>t299:t327</v>
      </c>
      <c r="W299" s="36">
        <f t="shared" ca="1" si="47"/>
        <v>7.7345581997281098E-3</v>
      </c>
      <c r="X299" s="12">
        <f t="shared" si="48"/>
        <v>299</v>
      </c>
    </row>
    <row r="300" spans="8:24" x14ac:dyDescent="0.25">
      <c r="H300" s="35">
        <v>298</v>
      </c>
      <c r="I300" s="35">
        <f t="shared" si="51"/>
        <v>290</v>
      </c>
      <c r="J300" s="35">
        <f t="shared" si="51"/>
        <v>282</v>
      </c>
      <c r="K300" s="35">
        <f t="shared" si="51"/>
        <v>274</v>
      </c>
      <c r="L300" s="35">
        <f t="shared" si="51"/>
        <v>266</v>
      </c>
      <c r="M300" s="35">
        <f t="shared" si="51"/>
        <v>258</v>
      </c>
      <c r="N300" s="36">
        <f t="shared" si="44"/>
        <v>8.4496623315835732E-3</v>
      </c>
      <c r="O300" s="36">
        <f t="shared" si="43"/>
        <v>0</v>
      </c>
      <c r="P300" s="36">
        <f t="shared" si="43"/>
        <v>0</v>
      </c>
      <c r="Q300" s="36">
        <f t="shared" si="43"/>
        <v>0</v>
      </c>
      <c r="R300" s="36">
        <f t="shared" si="43"/>
        <v>0</v>
      </c>
      <c r="S300" s="36">
        <f t="shared" si="43"/>
        <v>0</v>
      </c>
      <c r="T300" s="36">
        <f t="shared" si="45"/>
        <v>8.4496623315835732E-3</v>
      </c>
      <c r="U300" s="35">
        <v>300</v>
      </c>
      <c r="V300" s="35" t="str">
        <f t="shared" si="46"/>
        <v>t300:t328</v>
      </c>
      <c r="W300" s="36">
        <f t="shared" ca="1" si="47"/>
        <v>7.6811317036709773E-3</v>
      </c>
      <c r="X300" s="12">
        <f t="shared" si="48"/>
        <v>300</v>
      </c>
    </row>
    <row r="301" spans="8:24" x14ac:dyDescent="0.25">
      <c r="H301" s="35">
        <v>299</v>
      </c>
      <c r="I301" s="35">
        <f t="shared" si="51"/>
        <v>291</v>
      </c>
      <c r="J301" s="35">
        <f t="shared" si="51"/>
        <v>283</v>
      </c>
      <c r="K301" s="35">
        <f t="shared" si="51"/>
        <v>275</v>
      </c>
      <c r="L301" s="35">
        <f t="shared" si="51"/>
        <v>267</v>
      </c>
      <c r="M301" s="35">
        <f t="shared" si="51"/>
        <v>259</v>
      </c>
      <c r="N301" s="36">
        <f t="shared" si="44"/>
        <v>8.3912962504726577E-3</v>
      </c>
      <c r="O301" s="36">
        <f t="shared" si="43"/>
        <v>0</v>
      </c>
      <c r="P301" s="36">
        <f t="shared" si="43"/>
        <v>0</v>
      </c>
      <c r="Q301" s="36">
        <f t="shared" si="43"/>
        <v>0</v>
      </c>
      <c r="R301" s="36">
        <f t="shared" si="43"/>
        <v>0</v>
      </c>
      <c r="S301" s="36">
        <f t="shared" si="43"/>
        <v>0</v>
      </c>
      <c r="T301" s="36">
        <f t="shared" si="45"/>
        <v>8.3912962504726577E-3</v>
      </c>
      <c r="U301" s="35">
        <v>301</v>
      </c>
      <c r="V301" s="35" t="str">
        <f t="shared" si="46"/>
        <v>t301:t329</v>
      </c>
      <c r="W301" s="36">
        <f t="shared" ca="1" si="47"/>
        <v>7.6280742513791418E-3</v>
      </c>
      <c r="X301" s="12">
        <f t="shared" si="48"/>
        <v>301</v>
      </c>
    </row>
    <row r="302" spans="8:24" x14ac:dyDescent="0.25">
      <c r="H302" s="35">
        <v>300</v>
      </c>
      <c r="I302" s="35">
        <f t="shared" si="51"/>
        <v>292</v>
      </c>
      <c r="J302" s="35">
        <f t="shared" si="51"/>
        <v>284</v>
      </c>
      <c r="K302" s="35">
        <f t="shared" si="51"/>
        <v>276</v>
      </c>
      <c r="L302" s="35">
        <f t="shared" si="51"/>
        <v>268</v>
      </c>
      <c r="M302" s="35">
        <f t="shared" si="51"/>
        <v>260</v>
      </c>
      <c r="N302" s="36">
        <f t="shared" si="44"/>
        <v>8.3333333333333315E-3</v>
      </c>
      <c r="O302" s="36">
        <f t="shared" si="43"/>
        <v>0</v>
      </c>
      <c r="P302" s="36">
        <f t="shared" si="43"/>
        <v>0</v>
      </c>
      <c r="Q302" s="36">
        <f t="shared" si="43"/>
        <v>0</v>
      </c>
      <c r="R302" s="36">
        <f t="shared" si="43"/>
        <v>0</v>
      </c>
      <c r="S302" s="36">
        <f t="shared" si="43"/>
        <v>0</v>
      </c>
      <c r="T302" s="36">
        <f t="shared" si="45"/>
        <v>8.3333333333333315E-3</v>
      </c>
      <c r="U302" s="35">
        <v>302</v>
      </c>
      <c r="V302" s="35" t="str">
        <f t="shared" si="46"/>
        <v>t302:t330</v>
      </c>
      <c r="W302" s="36">
        <f t="shared" ca="1" si="47"/>
        <v>7.5753832936811096E-3</v>
      </c>
      <c r="X302" s="12">
        <f t="shared" si="48"/>
        <v>302</v>
      </c>
    </row>
    <row r="303" spans="8:24" x14ac:dyDescent="0.25">
      <c r="H303" s="35">
        <v>301</v>
      </c>
      <c r="I303" s="35">
        <f t="shared" si="51"/>
        <v>293</v>
      </c>
      <c r="J303" s="35">
        <f t="shared" si="51"/>
        <v>285</v>
      </c>
      <c r="K303" s="35">
        <f t="shared" si="51"/>
        <v>277</v>
      </c>
      <c r="L303" s="35">
        <f t="shared" si="51"/>
        <v>269</v>
      </c>
      <c r="M303" s="35">
        <f t="shared" si="51"/>
        <v>261</v>
      </c>
      <c r="N303" s="36">
        <f t="shared" si="44"/>
        <v>8.2757707953086315E-3</v>
      </c>
      <c r="O303" s="36">
        <f t="shared" si="43"/>
        <v>0</v>
      </c>
      <c r="P303" s="36">
        <f t="shared" si="43"/>
        <v>0</v>
      </c>
      <c r="Q303" s="36">
        <f t="shared" si="43"/>
        <v>0</v>
      </c>
      <c r="R303" s="36">
        <f t="shared" si="43"/>
        <v>0</v>
      </c>
      <c r="S303" s="36">
        <f t="shared" si="43"/>
        <v>0</v>
      </c>
      <c r="T303" s="36">
        <f t="shared" si="45"/>
        <v>8.2757707953086315E-3</v>
      </c>
      <c r="U303" s="35">
        <v>303</v>
      </c>
      <c r="V303" s="35" t="str">
        <f t="shared" si="46"/>
        <v>t303:t331</v>
      </c>
      <c r="W303" s="36">
        <f t="shared" ca="1" si="47"/>
        <v>7.5230562990138061E-3</v>
      </c>
      <c r="X303" s="12">
        <f t="shared" si="48"/>
        <v>303</v>
      </c>
    </row>
    <row r="304" spans="8:24" x14ac:dyDescent="0.25">
      <c r="H304" s="35">
        <v>302</v>
      </c>
      <c r="I304" s="35">
        <f t="shared" si="51"/>
        <v>294</v>
      </c>
      <c r="J304" s="35">
        <f t="shared" si="51"/>
        <v>286</v>
      </c>
      <c r="K304" s="35">
        <f t="shared" si="51"/>
        <v>278</v>
      </c>
      <c r="L304" s="35">
        <f t="shared" si="51"/>
        <v>270</v>
      </c>
      <c r="M304" s="35">
        <f t="shared" si="51"/>
        <v>262</v>
      </c>
      <c r="N304" s="36">
        <f t="shared" si="44"/>
        <v>8.2186058707779935E-3</v>
      </c>
      <c r="O304" s="36">
        <f t="shared" si="43"/>
        <v>0</v>
      </c>
      <c r="P304" s="36">
        <f t="shared" si="43"/>
        <v>0</v>
      </c>
      <c r="Q304" s="36">
        <f t="shared" si="43"/>
        <v>0</v>
      </c>
      <c r="R304" s="36">
        <f t="shared" si="43"/>
        <v>0</v>
      </c>
      <c r="S304" s="36">
        <f t="shared" si="43"/>
        <v>0</v>
      </c>
      <c r="T304" s="36">
        <f t="shared" si="45"/>
        <v>8.2186058707779935E-3</v>
      </c>
      <c r="U304" s="35">
        <v>304</v>
      </c>
      <c r="V304" s="35" t="str">
        <f t="shared" si="46"/>
        <v>t304:t332</v>
      </c>
      <c r="W304" s="36">
        <f t="shared" ca="1" si="47"/>
        <v>7.4710907533009317E-3</v>
      </c>
      <c r="X304" s="12">
        <f t="shared" si="48"/>
        <v>304</v>
      </c>
    </row>
    <row r="305" spans="8:24" x14ac:dyDescent="0.25">
      <c r="H305" s="35">
        <v>303</v>
      </c>
      <c r="I305" s="35">
        <f t="shared" si="51"/>
        <v>295</v>
      </c>
      <c r="J305" s="35">
        <f t="shared" si="51"/>
        <v>287</v>
      </c>
      <c r="K305" s="35">
        <f t="shared" si="51"/>
        <v>279</v>
      </c>
      <c r="L305" s="35">
        <f t="shared" si="51"/>
        <v>271</v>
      </c>
      <c r="M305" s="35">
        <f t="shared" si="51"/>
        <v>263</v>
      </c>
      <c r="N305" s="36">
        <f t="shared" si="44"/>
        <v>8.1618358132243898E-3</v>
      </c>
      <c r="O305" s="36">
        <f t="shared" si="43"/>
        <v>0</v>
      </c>
      <c r="P305" s="36">
        <f t="shared" si="43"/>
        <v>0</v>
      </c>
      <c r="Q305" s="36">
        <f t="shared" si="43"/>
        <v>0</v>
      </c>
      <c r="R305" s="36">
        <f t="shared" si="43"/>
        <v>0</v>
      </c>
      <c r="S305" s="36">
        <f t="shared" si="43"/>
        <v>0</v>
      </c>
      <c r="T305" s="36">
        <f t="shared" si="45"/>
        <v>8.1618358132243898E-3</v>
      </c>
      <c r="U305" s="35">
        <v>305</v>
      </c>
      <c r="V305" s="35" t="str">
        <f t="shared" si="46"/>
        <v>t305:t333</v>
      </c>
      <c r="W305" s="36">
        <f t="shared" ca="1" si="47"/>
        <v>7.4194841598321862E-3</v>
      </c>
      <c r="X305" s="12">
        <f t="shared" si="48"/>
        <v>305</v>
      </c>
    </row>
    <row r="306" spans="8:24" x14ac:dyDescent="0.25">
      <c r="H306" s="35">
        <v>304</v>
      </c>
      <c r="I306" s="35">
        <f t="shared" si="51"/>
        <v>296</v>
      </c>
      <c r="J306" s="35">
        <f t="shared" si="51"/>
        <v>288</v>
      </c>
      <c r="K306" s="35">
        <f t="shared" si="51"/>
        <v>280</v>
      </c>
      <c r="L306" s="35">
        <f t="shared" si="51"/>
        <v>272</v>
      </c>
      <c r="M306" s="35">
        <f t="shared" si="51"/>
        <v>264</v>
      </c>
      <c r="N306" s="36">
        <f t="shared" si="44"/>
        <v>8.1054578951023793E-3</v>
      </c>
      <c r="O306" s="36">
        <f t="shared" si="43"/>
        <v>0</v>
      </c>
      <c r="P306" s="36">
        <f t="shared" si="43"/>
        <v>0</v>
      </c>
      <c r="Q306" s="36">
        <f t="shared" si="43"/>
        <v>0</v>
      </c>
      <c r="R306" s="36">
        <f t="shared" si="43"/>
        <v>0</v>
      </c>
      <c r="S306" s="36">
        <f t="shared" si="43"/>
        <v>0</v>
      </c>
      <c r="T306" s="36">
        <f t="shared" si="45"/>
        <v>8.1054578951023793E-3</v>
      </c>
      <c r="U306" s="35">
        <v>306</v>
      </c>
      <c r="V306" s="35" t="str">
        <f t="shared" si="46"/>
        <v>t306:t334</v>
      </c>
      <c r="W306" s="36">
        <f t="shared" ca="1" si="47"/>
        <v>7.3682340391433036E-3</v>
      </c>
      <c r="X306" s="12">
        <f t="shared" si="48"/>
        <v>306</v>
      </c>
    </row>
    <row r="307" spans="8:24" x14ac:dyDescent="0.25">
      <c r="H307" s="35">
        <v>305</v>
      </c>
      <c r="I307" s="35">
        <f t="shared" si="51"/>
        <v>297</v>
      </c>
      <c r="J307" s="35">
        <f t="shared" si="51"/>
        <v>289</v>
      </c>
      <c r="K307" s="35">
        <f t="shared" si="51"/>
        <v>281</v>
      </c>
      <c r="L307" s="35">
        <f t="shared" si="51"/>
        <v>273</v>
      </c>
      <c r="M307" s="35">
        <f t="shared" si="51"/>
        <v>265</v>
      </c>
      <c r="N307" s="36">
        <f t="shared" si="44"/>
        <v>8.0494694077070435E-3</v>
      </c>
      <c r="O307" s="36">
        <f t="shared" si="43"/>
        <v>0</v>
      </c>
      <c r="P307" s="36">
        <f t="shared" si="43"/>
        <v>0</v>
      </c>
      <c r="Q307" s="36">
        <f t="shared" si="43"/>
        <v>0</v>
      </c>
      <c r="R307" s="36">
        <f t="shared" si="43"/>
        <v>0</v>
      </c>
      <c r="S307" s="36">
        <f t="shared" si="43"/>
        <v>0</v>
      </c>
      <c r="T307" s="36">
        <f t="shared" si="45"/>
        <v>8.0494694077070435E-3</v>
      </c>
      <c r="U307" s="35">
        <v>307</v>
      </c>
      <c r="V307" s="35" t="str">
        <f t="shared" si="46"/>
        <v>t307:t335</v>
      </c>
      <c r="W307" s="36">
        <f t="shared" ca="1" si="47"/>
        <v>7.3173379288969352E-3</v>
      </c>
      <c r="X307" s="12">
        <f t="shared" si="48"/>
        <v>307</v>
      </c>
    </row>
    <row r="308" spans="8:24" x14ac:dyDescent="0.25">
      <c r="H308" s="35">
        <v>306</v>
      </c>
      <c r="I308" s="35">
        <f t="shared" ref="I308:M323" si="52">IF(H308&lt;$B$9,0,H308-$B$9)</f>
        <v>298</v>
      </c>
      <c r="J308" s="35">
        <f t="shared" si="52"/>
        <v>290</v>
      </c>
      <c r="K308" s="35">
        <f t="shared" si="52"/>
        <v>282</v>
      </c>
      <c r="L308" s="35">
        <f t="shared" si="52"/>
        <v>274</v>
      </c>
      <c r="M308" s="35">
        <f t="shared" si="52"/>
        <v>266</v>
      </c>
      <c r="N308" s="36">
        <f t="shared" si="44"/>
        <v>7.9938676610438689E-3</v>
      </c>
      <c r="O308" s="36">
        <f t="shared" ref="O308:S358" si="53">IF(H308&lt;$B$9,0,(C$4*(1-C$5)/(100*C$6*C$7))*EXP(-C$8*I308))</f>
        <v>0</v>
      </c>
      <c r="P308" s="36">
        <f t="shared" si="53"/>
        <v>0</v>
      </c>
      <c r="Q308" s="36">
        <f t="shared" si="53"/>
        <v>0</v>
      </c>
      <c r="R308" s="36">
        <f t="shared" si="53"/>
        <v>0</v>
      </c>
      <c r="S308" s="36">
        <f t="shared" si="53"/>
        <v>0</v>
      </c>
      <c r="T308" s="36">
        <f t="shared" si="45"/>
        <v>7.9938676610438689E-3</v>
      </c>
      <c r="U308" s="35">
        <v>308</v>
      </c>
      <c r="V308" s="35" t="str">
        <f t="shared" si="46"/>
        <v>t308:t336</v>
      </c>
      <c r="W308" s="36">
        <f t="shared" ca="1" si="47"/>
        <v>7.2667933837643299E-3</v>
      </c>
      <c r="X308" s="12">
        <f t="shared" si="48"/>
        <v>308</v>
      </c>
    </row>
    <row r="309" spans="8:24" x14ac:dyDescent="0.25">
      <c r="H309" s="35">
        <v>307</v>
      </c>
      <c r="I309" s="35">
        <f t="shared" si="52"/>
        <v>299</v>
      </c>
      <c r="J309" s="35">
        <f t="shared" si="52"/>
        <v>291</v>
      </c>
      <c r="K309" s="35">
        <f t="shared" si="52"/>
        <v>283</v>
      </c>
      <c r="L309" s="35">
        <f t="shared" si="52"/>
        <v>275</v>
      </c>
      <c r="M309" s="35">
        <f t="shared" si="52"/>
        <v>267</v>
      </c>
      <c r="N309" s="36">
        <f t="shared" si="44"/>
        <v>7.9386499836994785E-3</v>
      </c>
      <c r="O309" s="36">
        <f t="shared" si="53"/>
        <v>0</v>
      </c>
      <c r="P309" s="36">
        <f t="shared" si="53"/>
        <v>0</v>
      </c>
      <c r="Q309" s="36">
        <f t="shared" si="53"/>
        <v>0</v>
      </c>
      <c r="R309" s="36">
        <f t="shared" si="53"/>
        <v>0</v>
      </c>
      <c r="S309" s="36">
        <f t="shared" si="53"/>
        <v>0</v>
      </c>
      <c r="T309" s="36">
        <f t="shared" si="45"/>
        <v>7.9386499836994785E-3</v>
      </c>
      <c r="U309" s="35">
        <v>309</v>
      </c>
      <c r="V309" s="35" t="str">
        <f t="shared" si="46"/>
        <v>t309:t337</v>
      </c>
      <c r="W309" s="36">
        <f t="shared" ca="1" si="47"/>
        <v>7.2165979753078605E-3</v>
      </c>
      <c r="X309" s="12">
        <f t="shared" si="48"/>
        <v>309</v>
      </c>
    </row>
    <row r="310" spans="8:24" x14ac:dyDescent="0.25">
      <c r="H310" s="35">
        <v>308</v>
      </c>
      <c r="I310" s="35">
        <f t="shared" si="52"/>
        <v>300</v>
      </c>
      <c r="J310" s="35">
        <f t="shared" si="52"/>
        <v>292</v>
      </c>
      <c r="K310" s="35">
        <f t="shared" si="52"/>
        <v>284</v>
      </c>
      <c r="L310" s="35">
        <f t="shared" si="52"/>
        <v>276</v>
      </c>
      <c r="M310" s="35">
        <f t="shared" si="52"/>
        <v>268</v>
      </c>
      <c r="N310" s="36">
        <f t="shared" si="44"/>
        <v>7.8838137227132989E-3</v>
      </c>
      <c r="O310" s="36">
        <f t="shared" si="53"/>
        <v>0</v>
      </c>
      <c r="P310" s="36">
        <f t="shared" si="53"/>
        <v>0</v>
      </c>
      <c r="Q310" s="36">
        <f t="shared" si="53"/>
        <v>0</v>
      </c>
      <c r="R310" s="36">
        <f t="shared" si="53"/>
        <v>0</v>
      </c>
      <c r="S310" s="36">
        <f t="shared" si="53"/>
        <v>0</v>
      </c>
      <c r="T310" s="36">
        <f t="shared" si="45"/>
        <v>7.8838137227132989E-3</v>
      </c>
      <c r="U310" s="35">
        <v>310</v>
      </c>
      <c r="V310" s="35" t="str">
        <f t="shared" si="46"/>
        <v>t310:t338</v>
      </c>
      <c r="W310" s="36">
        <f t="shared" ca="1" si="47"/>
        <v>7.1667492918643444E-3</v>
      </c>
      <c r="X310" s="12">
        <f t="shared" si="48"/>
        <v>310</v>
      </c>
    </row>
    <row r="311" spans="8:24" x14ac:dyDescent="0.25">
      <c r="H311" s="35">
        <v>309</v>
      </c>
      <c r="I311" s="35">
        <f t="shared" si="52"/>
        <v>301</v>
      </c>
      <c r="J311" s="35">
        <f t="shared" si="52"/>
        <v>293</v>
      </c>
      <c r="K311" s="35">
        <f t="shared" si="52"/>
        <v>285</v>
      </c>
      <c r="L311" s="35">
        <f t="shared" si="52"/>
        <v>277</v>
      </c>
      <c r="M311" s="35">
        <f t="shared" si="52"/>
        <v>269</v>
      </c>
      <c r="N311" s="36">
        <f t="shared" si="44"/>
        <v>7.8293562434500977E-3</v>
      </c>
      <c r="O311" s="36">
        <f t="shared" si="53"/>
        <v>0</v>
      </c>
      <c r="P311" s="36">
        <f t="shared" si="53"/>
        <v>0</v>
      </c>
      <c r="Q311" s="36">
        <f t="shared" si="53"/>
        <v>0</v>
      </c>
      <c r="R311" s="36">
        <f t="shared" si="53"/>
        <v>0</v>
      </c>
      <c r="S311" s="36">
        <f t="shared" si="53"/>
        <v>0</v>
      </c>
      <c r="T311" s="36">
        <f t="shared" si="45"/>
        <v>7.8293562434500977E-3</v>
      </c>
      <c r="U311" s="35">
        <v>311</v>
      </c>
      <c r="V311" s="35" t="str">
        <f t="shared" si="46"/>
        <v>t311:t339</v>
      </c>
      <c r="W311" s="36">
        <f t="shared" ca="1" si="47"/>
        <v>7.1172449384291712E-3</v>
      </c>
      <c r="X311" s="12">
        <f t="shared" si="48"/>
        <v>311</v>
      </c>
    </row>
    <row r="312" spans="8:24" x14ac:dyDescent="0.25">
      <c r="H312" s="35">
        <v>310</v>
      </c>
      <c r="I312" s="35">
        <f t="shared" si="52"/>
        <v>302</v>
      </c>
      <c r="J312" s="35">
        <f t="shared" si="52"/>
        <v>294</v>
      </c>
      <c r="K312" s="35">
        <f t="shared" si="52"/>
        <v>286</v>
      </c>
      <c r="L312" s="35">
        <f t="shared" si="52"/>
        <v>278</v>
      </c>
      <c r="M312" s="35">
        <f t="shared" si="52"/>
        <v>270</v>
      </c>
      <c r="N312" s="36">
        <f t="shared" si="44"/>
        <v>7.7752749294733928E-3</v>
      </c>
      <c r="O312" s="36">
        <f t="shared" si="53"/>
        <v>0</v>
      </c>
      <c r="P312" s="36">
        <f t="shared" si="53"/>
        <v>0</v>
      </c>
      <c r="Q312" s="36">
        <f t="shared" si="53"/>
        <v>0</v>
      </c>
      <c r="R312" s="36">
        <f t="shared" si="53"/>
        <v>0</v>
      </c>
      <c r="S312" s="36">
        <f t="shared" si="53"/>
        <v>0</v>
      </c>
      <c r="T312" s="36">
        <f t="shared" si="45"/>
        <v>7.7752749294733928E-3</v>
      </c>
      <c r="U312" s="35">
        <v>312</v>
      </c>
      <c r="V312" s="35" t="str">
        <f t="shared" si="46"/>
        <v>t312:t340</v>
      </c>
      <c r="W312" s="36">
        <f t="shared" ca="1" si="47"/>
        <v>7.0680825365412392E-3</v>
      </c>
      <c r="X312" s="12">
        <f t="shared" si="48"/>
        <v>312</v>
      </c>
    </row>
    <row r="313" spans="8:24" x14ac:dyDescent="0.25">
      <c r="H313" s="35">
        <v>311</v>
      </c>
      <c r="I313" s="35">
        <f t="shared" si="52"/>
        <v>303</v>
      </c>
      <c r="J313" s="35">
        <f t="shared" si="52"/>
        <v>295</v>
      </c>
      <c r="K313" s="35">
        <f t="shared" si="52"/>
        <v>287</v>
      </c>
      <c r="L313" s="35">
        <f t="shared" si="52"/>
        <v>279</v>
      </c>
      <c r="M313" s="35">
        <f t="shared" si="52"/>
        <v>271</v>
      </c>
      <c r="N313" s="36">
        <f t="shared" si="44"/>
        <v>7.7215671824197567E-3</v>
      </c>
      <c r="O313" s="36">
        <f t="shared" si="53"/>
        <v>0</v>
      </c>
      <c r="P313" s="36">
        <f t="shared" si="53"/>
        <v>0</v>
      </c>
      <c r="Q313" s="36">
        <f t="shared" si="53"/>
        <v>0</v>
      </c>
      <c r="R313" s="36">
        <f t="shared" si="53"/>
        <v>0</v>
      </c>
      <c r="S313" s="36">
        <f t="shared" si="53"/>
        <v>0</v>
      </c>
      <c r="T313" s="36">
        <f t="shared" si="45"/>
        <v>7.7215671824197567E-3</v>
      </c>
      <c r="U313" s="35">
        <v>313</v>
      </c>
      <c r="V313" s="35" t="str">
        <f t="shared" si="46"/>
        <v>t313:t341</v>
      </c>
      <c r="W313" s="36">
        <f t="shared" ca="1" si="47"/>
        <v>7.0192597241686729E-3</v>
      </c>
      <c r="X313" s="12">
        <f t="shared" si="48"/>
        <v>313</v>
      </c>
    </row>
    <row r="314" spans="8:24" x14ac:dyDescent="0.25">
      <c r="H314" s="35">
        <v>312</v>
      </c>
      <c r="I314" s="35">
        <f t="shared" si="52"/>
        <v>304</v>
      </c>
      <c r="J314" s="35">
        <f t="shared" si="52"/>
        <v>296</v>
      </c>
      <c r="K314" s="35">
        <f t="shared" si="52"/>
        <v>288</v>
      </c>
      <c r="L314" s="35">
        <f t="shared" si="52"/>
        <v>280</v>
      </c>
      <c r="M314" s="35">
        <f t="shared" si="52"/>
        <v>272</v>
      </c>
      <c r="N314" s="36">
        <f t="shared" si="44"/>
        <v>7.6682304218739601E-3</v>
      </c>
      <c r="O314" s="36">
        <f t="shared" si="53"/>
        <v>0</v>
      </c>
      <c r="P314" s="36">
        <f t="shared" si="53"/>
        <v>0</v>
      </c>
      <c r="Q314" s="36">
        <f t="shared" si="53"/>
        <v>0</v>
      </c>
      <c r="R314" s="36">
        <f t="shared" si="53"/>
        <v>0</v>
      </c>
      <c r="S314" s="36">
        <f t="shared" si="53"/>
        <v>0</v>
      </c>
      <c r="T314" s="36">
        <f t="shared" si="45"/>
        <v>7.6682304218739601E-3</v>
      </c>
      <c r="U314" s="35">
        <v>314</v>
      </c>
      <c r="V314" s="35" t="str">
        <f t="shared" si="46"/>
        <v>t314:t342</v>
      </c>
      <c r="W314" s="36">
        <f t="shared" ca="1" si="47"/>
        <v>6.970774155595349E-3</v>
      </c>
      <c r="X314" s="12">
        <f t="shared" si="48"/>
        <v>314</v>
      </c>
    </row>
    <row r="315" spans="8:24" x14ac:dyDescent="0.25">
      <c r="H315" s="35">
        <v>313</v>
      </c>
      <c r="I315" s="35">
        <f t="shared" si="52"/>
        <v>305</v>
      </c>
      <c r="J315" s="35">
        <f t="shared" si="52"/>
        <v>297</v>
      </c>
      <c r="K315" s="35">
        <f t="shared" si="52"/>
        <v>289</v>
      </c>
      <c r="L315" s="35">
        <f t="shared" si="52"/>
        <v>281</v>
      </c>
      <c r="M315" s="35">
        <f t="shared" si="52"/>
        <v>273</v>
      </c>
      <c r="N315" s="36">
        <f t="shared" si="44"/>
        <v>7.6152620852450031E-3</v>
      </c>
      <c r="O315" s="36">
        <f t="shared" si="53"/>
        <v>0</v>
      </c>
      <c r="P315" s="36">
        <f t="shared" si="53"/>
        <v>0</v>
      </c>
      <c r="Q315" s="36">
        <f t="shared" si="53"/>
        <v>0</v>
      </c>
      <c r="R315" s="36">
        <f t="shared" si="53"/>
        <v>0</v>
      </c>
      <c r="S315" s="36">
        <f t="shared" si="53"/>
        <v>0</v>
      </c>
      <c r="T315" s="36">
        <f t="shared" si="45"/>
        <v>7.6152620852450031E-3</v>
      </c>
      <c r="U315" s="35">
        <v>315</v>
      </c>
      <c r="V315" s="35" t="str">
        <f t="shared" si="46"/>
        <v>t315:t343</v>
      </c>
      <c r="W315" s="36">
        <f t="shared" ca="1" si="47"/>
        <v>6.9226235013081817E-3</v>
      </c>
      <c r="X315" s="12">
        <f t="shared" si="48"/>
        <v>315</v>
      </c>
    </row>
    <row r="316" spans="8:24" x14ac:dyDescent="0.25">
      <c r="H316" s="35">
        <v>314</v>
      </c>
      <c r="I316" s="35">
        <f t="shared" si="52"/>
        <v>306</v>
      </c>
      <c r="J316" s="35">
        <f t="shared" si="52"/>
        <v>298</v>
      </c>
      <c r="K316" s="35">
        <f t="shared" si="52"/>
        <v>290</v>
      </c>
      <c r="L316" s="35">
        <f t="shared" si="52"/>
        <v>282</v>
      </c>
      <c r="M316" s="35">
        <f t="shared" si="52"/>
        <v>274</v>
      </c>
      <c r="N316" s="36">
        <f t="shared" si="44"/>
        <v>7.5626596276430072E-3</v>
      </c>
      <c r="O316" s="36">
        <f t="shared" si="53"/>
        <v>0</v>
      </c>
      <c r="P316" s="36">
        <f t="shared" si="53"/>
        <v>0</v>
      </c>
      <c r="Q316" s="36">
        <f t="shared" si="53"/>
        <v>0</v>
      </c>
      <c r="R316" s="36">
        <f t="shared" si="53"/>
        <v>0</v>
      </c>
      <c r="S316" s="36">
        <f t="shared" si="53"/>
        <v>0</v>
      </c>
      <c r="T316" s="36">
        <f t="shared" si="45"/>
        <v>7.5626596276430072E-3</v>
      </c>
      <c r="U316" s="35">
        <v>316</v>
      </c>
      <c r="V316" s="35" t="str">
        <f t="shared" si="46"/>
        <v>t316:t344</v>
      </c>
      <c r="W316" s="36">
        <f t="shared" ca="1" si="47"/>
        <v>6.8748054478852136E-3</v>
      </c>
      <c r="X316" s="12">
        <f t="shared" si="48"/>
        <v>316</v>
      </c>
    </row>
    <row r="317" spans="8:24" x14ac:dyDescent="0.25">
      <c r="H317" s="35">
        <v>315</v>
      </c>
      <c r="I317" s="35">
        <f t="shared" si="52"/>
        <v>307</v>
      </c>
      <c r="J317" s="35">
        <f t="shared" si="52"/>
        <v>299</v>
      </c>
      <c r="K317" s="35">
        <f t="shared" si="52"/>
        <v>291</v>
      </c>
      <c r="L317" s="35">
        <f t="shared" si="52"/>
        <v>283</v>
      </c>
      <c r="M317" s="35">
        <f t="shared" si="52"/>
        <v>275</v>
      </c>
      <c r="N317" s="36">
        <f t="shared" si="44"/>
        <v>7.5104205217569166E-3</v>
      </c>
      <c r="O317" s="36">
        <f t="shared" si="53"/>
        <v>0</v>
      </c>
      <c r="P317" s="36">
        <f t="shared" si="53"/>
        <v>0</v>
      </c>
      <c r="Q317" s="36">
        <f t="shared" si="53"/>
        <v>0</v>
      </c>
      <c r="R317" s="36">
        <f t="shared" si="53"/>
        <v>0</v>
      </c>
      <c r="S317" s="36">
        <f t="shared" si="53"/>
        <v>0</v>
      </c>
      <c r="T317" s="36">
        <f t="shared" si="45"/>
        <v>7.5104205217569166E-3</v>
      </c>
      <c r="U317" s="35">
        <v>317</v>
      </c>
      <c r="V317" s="35" t="str">
        <f t="shared" si="46"/>
        <v>t317:t345</v>
      </c>
      <c r="W317" s="36">
        <f t="shared" ca="1" si="47"/>
        <v>6.8273176978844554E-3</v>
      </c>
      <c r="X317" s="12">
        <f t="shared" si="48"/>
        <v>317</v>
      </c>
    </row>
    <row r="318" spans="8:24" x14ac:dyDescent="0.25">
      <c r="H318" s="35">
        <v>316</v>
      </c>
      <c r="I318" s="35">
        <f t="shared" si="52"/>
        <v>308</v>
      </c>
      <c r="J318" s="35">
        <f t="shared" si="52"/>
        <v>300</v>
      </c>
      <c r="K318" s="35">
        <f t="shared" si="52"/>
        <v>292</v>
      </c>
      <c r="L318" s="35">
        <f t="shared" si="52"/>
        <v>284</v>
      </c>
      <c r="M318" s="35">
        <f t="shared" si="52"/>
        <v>276</v>
      </c>
      <c r="N318" s="36">
        <f t="shared" si="44"/>
        <v>7.4585422577331025E-3</v>
      </c>
      <c r="O318" s="36">
        <f t="shared" si="53"/>
        <v>0</v>
      </c>
      <c r="P318" s="36">
        <f t="shared" si="53"/>
        <v>0</v>
      </c>
      <c r="Q318" s="36">
        <f t="shared" si="53"/>
        <v>0</v>
      </c>
      <c r="R318" s="36">
        <f t="shared" si="53"/>
        <v>0</v>
      </c>
      <c r="S318" s="36">
        <f t="shared" si="53"/>
        <v>0</v>
      </c>
      <c r="T318" s="36">
        <f t="shared" si="45"/>
        <v>7.4585422577331025E-3</v>
      </c>
      <c r="U318" s="35">
        <v>318</v>
      </c>
      <c r="V318" s="35" t="str">
        <f t="shared" si="46"/>
        <v>t318:t346</v>
      </c>
      <c r="W318" s="36">
        <f t="shared" ca="1" si="47"/>
        <v>6.7801579697335133E-3</v>
      </c>
      <c r="X318" s="12">
        <f t="shared" si="48"/>
        <v>318</v>
      </c>
    </row>
    <row r="319" spans="8:24" x14ac:dyDescent="0.25">
      <c r="H319" s="35">
        <v>317</v>
      </c>
      <c r="I319" s="35">
        <f t="shared" si="52"/>
        <v>309</v>
      </c>
      <c r="J319" s="35">
        <f t="shared" si="52"/>
        <v>301</v>
      </c>
      <c r="K319" s="35">
        <f t="shared" si="52"/>
        <v>293</v>
      </c>
      <c r="L319" s="35">
        <f t="shared" si="52"/>
        <v>285</v>
      </c>
      <c r="M319" s="35">
        <f t="shared" si="52"/>
        <v>277</v>
      </c>
      <c r="N319" s="36">
        <f t="shared" si="44"/>
        <v>7.4070223430547522E-3</v>
      </c>
      <c r="O319" s="36">
        <f t="shared" si="53"/>
        <v>0</v>
      </c>
      <c r="P319" s="36">
        <f t="shared" si="53"/>
        <v>0</v>
      </c>
      <c r="Q319" s="36">
        <f t="shared" si="53"/>
        <v>0</v>
      </c>
      <c r="R319" s="36">
        <f t="shared" si="53"/>
        <v>0</v>
      </c>
      <c r="S319" s="36">
        <f t="shared" si="53"/>
        <v>0</v>
      </c>
      <c r="T319" s="36">
        <f t="shared" si="45"/>
        <v>7.4070223430547522E-3</v>
      </c>
      <c r="U319" s="35">
        <v>319</v>
      </c>
      <c r="V319" s="35" t="str">
        <f t="shared" si="46"/>
        <v>t319:t347</v>
      </c>
      <c r="W319" s="36">
        <f t="shared" ca="1" si="47"/>
        <v>6.7333239976199609E-3</v>
      </c>
      <c r="X319" s="12">
        <f t="shared" si="48"/>
        <v>319</v>
      </c>
    </row>
    <row r="320" spans="8:24" x14ac:dyDescent="0.25">
      <c r="H320" s="35">
        <v>318</v>
      </c>
      <c r="I320" s="35">
        <f t="shared" si="52"/>
        <v>310</v>
      </c>
      <c r="J320" s="35">
        <f t="shared" si="52"/>
        <v>302</v>
      </c>
      <c r="K320" s="35">
        <f t="shared" si="52"/>
        <v>294</v>
      </c>
      <c r="L320" s="35">
        <f t="shared" si="52"/>
        <v>286</v>
      </c>
      <c r="M320" s="35">
        <f t="shared" si="52"/>
        <v>278</v>
      </c>
      <c r="N320" s="36">
        <f t="shared" si="44"/>
        <v>7.3558583024221228E-3</v>
      </c>
      <c r="O320" s="36">
        <f t="shared" si="53"/>
        <v>0</v>
      </c>
      <c r="P320" s="36">
        <f t="shared" si="53"/>
        <v>0</v>
      </c>
      <c r="Q320" s="36">
        <f t="shared" si="53"/>
        <v>0</v>
      </c>
      <c r="R320" s="36">
        <f t="shared" si="53"/>
        <v>0</v>
      </c>
      <c r="S320" s="36">
        <f t="shared" si="53"/>
        <v>0</v>
      </c>
      <c r="T320" s="36">
        <f t="shared" si="45"/>
        <v>7.3558583024221228E-3</v>
      </c>
      <c r="U320" s="35">
        <v>320</v>
      </c>
      <c r="V320" s="35" t="str">
        <f t="shared" si="46"/>
        <v>t320:t348</v>
      </c>
      <c r="W320" s="36">
        <f t="shared" ca="1" si="47"/>
        <v>6.6868135313824855E-3</v>
      </c>
      <c r="X320" s="12">
        <f t="shared" si="48"/>
        <v>320</v>
      </c>
    </row>
    <row r="321" spans="8:24" x14ac:dyDescent="0.25">
      <c r="H321" s="35">
        <v>319</v>
      </c>
      <c r="I321" s="35">
        <f t="shared" si="52"/>
        <v>311</v>
      </c>
      <c r="J321" s="35">
        <f t="shared" si="52"/>
        <v>303</v>
      </c>
      <c r="K321" s="35">
        <f t="shared" si="52"/>
        <v>295</v>
      </c>
      <c r="L321" s="35">
        <f t="shared" si="52"/>
        <v>287</v>
      </c>
      <c r="M321" s="35">
        <f t="shared" si="52"/>
        <v>279</v>
      </c>
      <c r="N321" s="36">
        <f t="shared" si="44"/>
        <v>7.3050476776336257E-3</v>
      </c>
      <c r="O321" s="36">
        <f t="shared" si="53"/>
        <v>0</v>
      </c>
      <c r="P321" s="36">
        <f t="shared" si="53"/>
        <v>0</v>
      </c>
      <c r="Q321" s="36">
        <f t="shared" si="53"/>
        <v>0</v>
      </c>
      <c r="R321" s="36">
        <f t="shared" si="53"/>
        <v>0</v>
      </c>
      <c r="S321" s="36">
        <f t="shared" si="53"/>
        <v>0</v>
      </c>
      <c r="T321" s="36">
        <f t="shared" si="45"/>
        <v>7.3050476776336257E-3</v>
      </c>
      <c r="U321" s="35">
        <v>321</v>
      </c>
      <c r="V321" s="35" t="str">
        <f t="shared" si="46"/>
        <v>t321:t349</v>
      </c>
      <c r="W321" s="36">
        <f t="shared" ca="1" si="47"/>
        <v>6.6406243364027697E-3</v>
      </c>
      <c r="X321" s="12">
        <f t="shared" si="48"/>
        <v>321</v>
      </c>
    </row>
    <row r="322" spans="8:24" x14ac:dyDescent="0.25">
      <c r="H322" s="35">
        <v>320</v>
      </c>
      <c r="I322" s="35">
        <f t="shared" si="52"/>
        <v>312</v>
      </c>
      <c r="J322" s="35">
        <f t="shared" si="52"/>
        <v>304</v>
      </c>
      <c r="K322" s="35">
        <f t="shared" si="52"/>
        <v>296</v>
      </c>
      <c r="L322" s="35">
        <f t="shared" si="52"/>
        <v>288</v>
      </c>
      <c r="M322" s="35">
        <f t="shared" si="52"/>
        <v>280</v>
      </c>
      <c r="N322" s="36">
        <f t="shared" si="44"/>
        <v>7.2545880274676993E-3</v>
      </c>
      <c r="O322" s="36">
        <f t="shared" si="53"/>
        <v>0</v>
      </c>
      <c r="P322" s="36">
        <f t="shared" si="53"/>
        <v>0</v>
      </c>
      <c r="Q322" s="36">
        <f t="shared" si="53"/>
        <v>0</v>
      </c>
      <c r="R322" s="36">
        <f t="shared" si="53"/>
        <v>0</v>
      </c>
      <c r="S322" s="36">
        <f t="shared" si="53"/>
        <v>0</v>
      </c>
      <c r="T322" s="36">
        <f t="shared" si="45"/>
        <v>7.2545880274676993E-3</v>
      </c>
      <c r="U322" s="35">
        <v>322</v>
      </c>
      <c r="V322" s="35" t="str">
        <f t="shared" si="46"/>
        <v>t322:t350</v>
      </c>
      <c r="W322" s="36">
        <f t="shared" ca="1" si="47"/>
        <v>6.5947541934981372E-3</v>
      </c>
      <c r="X322" s="12">
        <f t="shared" si="48"/>
        <v>322</v>
      </c>
    </row>
    <row r="323" spans="8:24" x14ac:dyDescent="0.25">
      <c r="H323" s="35">
        <v>321</v>
      </c>
      <c r="I323" s="35">
        <f t="shared" si="52"/>
        <v>313</v>
      </c>
      <c r="J323" s="35">
        <f t="shared" si="52"/>
        <v>305</v>
      </c>
      <c r="K323" s="35">
        <f t="shared" si="52"/>
        <v>297</v>
      </c>
      <c r="L323" s="35">
        <f t="shared" si="52"/>
        <v>289</v>
      </c>
      <c r="M323" s="35">
        <f t="shared" si="52"/>
        <v>281</v>
      </c>
      <c r="N323" s="36">
        <f t="shared" ref="N323:N367" si="54">(B$4*(1-B$5)/(100*B$6*B$7))*EXP(-B$8*H323)</f>
        <v>7.2044769275655422E-3</v>
      </c>
      <c r="O323" s="36">
        <f t="shared" si="53"/>
        <v>0</v>
      </c>
      <c r="P323" s="36">
        <f t="shared" si="53"/>
        <v>0</v>
      </c>
      <c r="Q323" s="36">
        <f t="shared" si="53"/>
        <v>0</v>
      </c>
      <c r="R323" s="36">
        <f t="shared" si="53"/>
        <v>0</v>
      </c>
      <c r="S323" s="36">
        <f t="shared" si="53"/>
        <v>0</v>
      </c>
      <c r="T323" s="36">
        <f t="shared" ref="T323:T367" si="55">SUM(N323:S323)</f>
        <v>7.2044769275655422E-3</v>
      </c>
      <c r="U323" s="35">
        <v>323</v>
      </c>
      <c r="V323" s="35" t="str">
        <f t="shared" ref="V323:V367" si="56">CONCATENATE("t",ROW(T323),":","t",ROW(T323)+$B$13)</f>
        <v>t323:t351</v>
      </c>
      <c r="W323" s="36">
        <f t="shared" ref="W323:W367" ca="1" si="57">AVERAGE(INDIRECT(V323))</f>
        <v>6.5492008988149225E-3</v>
      </c>
      <c r="X323" s="12">
        <f t="shared" ref="X323:X367" si="58">U323</f>
        <v>323</v>
      </c>
    </row>
    <row r="324" spans="8:24" x14ac:dyDescent="0.25">
      <c r="H324" s="35">
        <v>322</v>
      </c>
      <c r="I324" s="35">
        <f t="shared" ref="I324:M339" si="59">IF(H324&lt;$B$9,0,H324-$B$9)</f>
        <v>314</v>
      </c>
      <c r="J324" s="35">
        <f t="shared" si="59"/>
        <v>306</v>
      </c>
      <c r="K324" s="35">
        <f t="shared" si="59"/>
        <v>298</v>
      </c>
      <c r="L324" s="35">
        <f t="shared" si="59"/>
        <v>290</v>
      </c>
      <c r="M324" s="35">
        <f t="shared" si="59"/>
        <v>282</v>
      </c>
      <c r="N324" s="36">
        <f t="shared" si="54"/>
        <v>7.1547119703146153E-3</v>
      </c>
      <c r="O324" s="36">
        <f t="shared" si="53"/>
        <v>0</v>
      </c>
      <c r="P324" s="36">
        <f t="shared" si="53"/>
        <v>0</v>
      </c>
      <c r="Q324" s="36">
        <f t="shared" si="53"/>
        <v>0</v>
      </c>
      <c r="R324" s="36">
        <f t="shared" si="53"/>
        <v>0</v>
      </c>
      <c r="S324" s="36">
        <f t="shared" si="53"/>
        <v>0</v>
      </c>
      <c r="T324" s="36">
        <f t="shared" si="55"/>
        <v>7.1547119703146153E-3</v>
      </c>
      <c r="U324" s="35">
        <v>324</v>
      </c>
      <c r="V324" s="35" t="str">
        <f t="shared" si="56"/>
        <v>t324:t352</v>
      </c>
      <c r="W324" s="36">
        <f t="shared" ca="1" si="57"/>
        <v>6.5039622637225892E-3</v>
      </c>
      <c r="X324" s="12">
        <f t="shared" si="58"/>
        <v>324</v>
      </c>
    </row>
    <row r="325" spans="8:24" x14ac:dyDescent="0.25">
      <c r="H325" s="35">
        <v>323</v>
      </c>
      <c r="I325" s="35">
        <f t="shared" si="59"/>
        <v>315</v>
      </c>
      <c r="J325" s="35">
        <f t="shared" si="59"/>
        <v>307</v>
      </c>
      <c r="K325" s="35">
        <f t="shared" si="59"/>
        <v>299</v>
      </c>
      <c r="L325" s="35">
        <f t="shared" si="59"/>
        <v>291</v>
      </c>
      <c r="M325" s="35">
        <f t="shared" si="59"/>
        <v>283</v>
      </c>
      <c r="N325" s="36">
        <f t="shared" si="54"/>
        <v>7.1052907647329716E-3</v>
      </c>
      <c r="O325" s="36">
        <f t="shared" si="53"/>
        <v>0</v>
      </c>
      <c r="P325" s="36">
        <f t="shared" si="53"/>
        <v>0</v>
      </c>
      <c r="Q325" s="36">
        <f t="shared" si="53"/>
        <v>0</v>
      </c>
      <c r="R325" s="36">
        <f t="shared" si="53"/>
        <v>0</v>
      </c>
      <c r="S325" s="36">
        <f t="shared" si="53"/>
        <v>0</v>
      </c>
      <c r="T325" s="36">
        <f t="shared" si="55"/>
        <v>7.1052907647329716E-3</v>
      </c>
      <c r="U325" s="35">
        <v>325</v>
      </c>
      <c r="V325" s="35" t="str">
        <f t="shared" si="56"/>
        <v>t325:t353</v>
      </c>
      <c r="W325" s="36">
        <f t="shared" ca="1" si="57"/>
        <v>6.4590361147085799E-3</v>
      </c>
      <c r="X325" s="12">
        <f t="shared" si="58"/>
        <v>325</v>
      </c>
    </row>
    <row r="326" spans="8:24" x14ac:dyDescent="0.25">
      <c r="H326" s="35">
        <v>324</v>
      </c>
      <c r="I326" s="35">
        <f t="shared" si="59"/>
        <v>316</v>
      </c>
      <c r="J326" s="35">
        <f t="shared" si="59"/>
        <v>308</v>
      </c>
      <c r="K326" s="35">
        <f t="shared" si="59"/>
        <v>300</v>
      </c>
      <c r="L326" s="35">
        <f t="shared" si="59"/>
        <v>292</v>
      </c>
      <c r="M326" s="35">
        <f t="shared" si="59"/>
        <v>284</v>
      </c>
      <c r="N326" s="36">
        <f t="shared" si="54"/>
        <v>7.0562109363543927E-3</v>
      </c>
      <c r="O326" s="36">
        <f t="shared" si="53"/>
        <v>0</v>
      </c>
      <c r="P326" s="36">
        <f t="shared" si="53"/>
        <v>0</v>
      </c>
      <c r="Q326" s="36">
        <f t="shared" si="53"/>
        <v>0</v>
      </c>
      <c r="R326" s="36">
        <f t="shared" si="53"/>
        <v>0</v>
      </c>
      <c r="S326" s="36">
        <f t="shared" si="53"/>
        <v>0</v>
      </c>
      <c r="T326" s="36">
        <f t="shared" si="55"/>
        <v>7.0562109363543927E-3</v>
      </c>
      <c r="U326" s="35">
        <v>326</v>
      </c>
      <c r="V326" s="35" t="str">
        <f t="shared" si="56"/>
        <v>t326:t354</v>
      </c>
      <c r="W326" s="36">
        <f t="shared" ca="1" si="57"/>
        <v>6.4144202932738814E-3</v>
      </c>
      <c r="X326" s="12">
        <f t="shared" si="58"/>
        <v>326</v>
      </c>
    </row>
    <row r="327" spans="8:24" x14ac:dyDescent="0.25">
      <c r="H327" s="35">
        <v>325</v>
      </c>
      <c r="I327" s="35">
        <f t="shared" si="59"/>
        <v>317</v>
      </c>
      <c r="J327" s="35">
        <f t="shared" si="59"/>
        <v>309</v>
      </c>
      <c r="K327" s="35">
        <f t="shared" si="59"/>
        <v>301</v>
      </c>
      <c r="L327" s="35">
        <f t="shared" si="59"/>
        <v>293</v>
      </c>
      <c r="M327" s="35">
        <f t="shared" si="59"/>
        <v>285</v>
      </c>
      <c r="N327" s="36">
        <f t="shared" si="54"/>
        <v>7.0074701271142896E-3</v>
      </c>
      <c r="O327" s="36">
        <f t="shared" si="53"/>
        <v>0</v>
      </c>
      <c r="P327" s="36">
        <f t="shared" si="53"/>
        <v>0</v>
      </c>
      <c r="Q327" s="36">
        <f t="shared" si="53"/>
        <v>0</v>
      </c>
      <c r="R327" s="36">
        <f t="shared" si="53"/>
        <v>0</v>
      </c>
      <c r="S327" s="36">
        <f t="shared" si="53"/>
        <v>0</v>
      </c>
      <c r="T327" s="36">
        <f t="shared" si="55"/>
        <v>7.0074701271142896E-3</v>
      </c>
      <c r="U327" s="35">
        <v>327</v>
      </c>
      <c r="V327" s="35" t="str">
        <f t="shared" si="56"/>
        <v>t327:t355</v>
      </c>
      <c r="W327" s="36">
        <f t="shared" ca="1" si="57"/>
        <v>6.3701126558293221E-3</v>
      </c>
      <c r="X327" s="12">
        <f t="shared" si="58"/>
        <v>327</v>
      </c>
    </row>
    <row r="328" spans="8:24" x14ac:dyDescent="0.25">
      <c r="H328" s="35">
        <v>326</v>
      </c>
      <c r="I328" s="35">
        <f t="shared" si="59"/>
        <v>318</v>
      </c>
      <c r="J328" s="35">
        <f t="shared" si="59"/>
        <v>310</v>
      </c>
      <c r="K328" s="35">
        <f t="shared" si="59"/>
        <v>302</v>
      </c>
      <c r="L328" s="35">
        <f t="shared" si="59"/>
        <v>294</v>
      </c>
      <c r="M328" s="35">
        <f t="shared" si="59"/>
        <v>286</v>
      </c>
      <c r="N328" s="36">
        <f t="shared" si="54"/>
        <v>6.9590659952364102E-3</v>
      </c>
      <c r="O328" s="36">
        <f t="shared" si="53"/>
        <v>0</v>
      </c>
      <c r="P328" s="36">
        <f t="shared" si="53"/>
        <v>0</v>
      </c>
      <c r="Q328" s="36">
        <f t="shared" si="53"/>
        <v>0</v>
      </c>
      <c r="R328" s="36">
        <f t="shared" si="53"/>
        <v>0</v>
      </c>
      <c r="S328" s="36">
        <f t="shared" si="53"/>
        <v>0</v>
      </c>
      <c r="T328" s="36">
        <f t="shared" si="55"/>
        <v>6.9590659952364102E-3</v>
      </c>
      <c r="U328" s="35">
        <v>328</v>
      </c>
      <c r="V328" s="35" t="str">
        <f t="shared" si="56"/>
        <v>t328:t356</v>
      </c>
      <c r="W328" s="36">
        <f t="shared" ca="1" si="57"/>
        <v>6.3261110735925849E-3</v>
      </c>
      <c r="X328" s="12">
        <f t="shared" si="58"/>
        <v>328</v>
      </c>
    </row>
    <row r="329" spans="8:24" x14ac:dyDescent="0.25">
      <c r="H329" s="35">
        <v>327</v>
      </c>
      <c r="I329" s="35">
        <f t="shared" si="59"/>
        <v>319</v>
      </c>
      <c r="J329" s="35">
        <f t="shared" si="59"/>
        <v>311</v>
      </c>
      <c r="K329" s="35">
        <f t="shared" si="59"/>
        <v>303</v>
      </c>
      <c r="L329" s="35">
        <f t="shared" si="59"/>
        <v>295</v>
      </c>
      <c r="M329" s="35">
        <f t="shared" si="59"/>
        <v>287</v>
      </c>
      <c r="N329" s="36">
        <f t="shared" si="54"/>
        <v>6.9109962151203477E-3</v>
      </c>
      <c r="O329" s="36">
        <f t="shared" si="53"/>
        <v>0</v>
      </c>
      <c r="P329" s="36">
        <f t="shared" si="53"/>
        <v>0</v>
      </c>
      <c r="Q329" s="36">
        <f t="shared" si="53"/>
        <v>0</v>
      </c>
      <c r="R329" s="36">
        <f t="shared" si="53"/>
        <v>0</v>
      </c>
      <c r="S329" s="36">
        <f t="shared" si="53"/>
        <v>0</v>
      </c>
      <c r="T329" s="36">
        <f t="shared" si="55"/>
        <v>6.9109962151203477E-3</v>
      </c>
      <c r="U329" s="35">
        <v>329</v>
      </c>
      <c r="V329" s="35" t="str">
        <f t="shared" si="56"/>
        <v>t329:t357</v>
      </c>
      <c r="W329" s="36">
        <f t="shared" ca="1" si="57"/>
        <v>6.2824134324859261E-3</v>
      </c>
      <c r="X329" s="12">
        <f t="shared" si="58"/>
        <v>329</v>
      </c>
    </row>
    <row r="330" spans="8:24" x14ac:dyDescent="0.25">
      <c r="H330" s="35">
        <v>328</v>
      </c>
      <c r="I330" s="35">
        <f t="shared" si="59"/>
        <v>320</v>
      </c>
      <c r="J330" s="35">
        <f t="shared" si="59"/>
        <v>312</v>
      </c>
      <c r="K330" s="35">
        <f t="shared" si="59"/>
        <v>304</v>
      </c>
      <c r="L330" s="35">
        <f t="shared" si="59"/>
        <v>296</v>
      </c>
      <c r="M330" s="35">
        <f t="shared" si="59"/>
        <v>288</v>
      </c>
      <c r="N330" s="36">
        <f t="shared" si="54"/>
        <v>6.8632584772297745E-3</v>
      </c>
      <c r="O330" s="36">
        <f t="shared" si="53"/>
        <v>0</v>
      </c>
      <c r="P330" s="36">
        <f t="shared" si="53"/>
        <v>0</v>
      </c>
      <c r="Q330" s="36">
        <f t="shared" si="53"/>
        <v>0</v>
      </c>
      <c r="R330" s="36">
        <f t="shared" si="53"/>
        <v>0</v>
      </c>
      <c r="S330" s="36">
        <f t="shared" si="53"/>
        <v>0</v>
      </c>
      <c r="T330" s="36">
        <f t="shared" si="55"/>
        <v>6.8632584772297745E-3</v>
      </c>
      <c r="U330" s="35">
        <v>330</v>
      </c>
      <c r="V330" s="35" t="str">
        <f t="shared" si="56"/>
        <v>t330:t358</v>
      </c>
      <c r="W330" s="36">
        <f t="shared" ca="1" si="57"/>
        <v>6.2390176330346043E-3</v>
      </c>
      <c r="X330" s="12">
        <f t="shared" si="58"/>
        <v>330</v>
      </c>
    </row>
    <row r="331" spans="8:24" x14ac:dyDescent="0.25">
      <c r="H331" s="35">
        <v>329</v>
      </c>
      <c r="I331" s="35">
        <f t="shared" si="59"/>
        <v>321</v>
      </c>
      <c r="J331" s="35">
        <f t="shared" si="59"/>
        <v>313</v>
      </c>
      <c r="K331" s="35">
        <f t="shared" si="59"/>
        <v>305</v>
      </c>
      <c r="L331" s="35">
        <f t="shared" si="59"/>
        <v>297</v>
      </c>
      <c r="M331" s="35">
        <f t="shared" si="59"/>
        <v>289</v>
      </c>
      <c r="N331" s="36">
        <f t="shared" si="54"/>
        <v>6.8158504879815085E-3</v>
      </c>
      <c r="O331" s="36">
        <f t="shared" si="53"/>
        <v>0</v>
      </c>
      <c r="P331" s="36">
        <f t="shared" si="53"/>
        <v>0</v>
      </c>
      <c r="Q331" s="36">
        <f t="shared" si="53"/>
        <v>0</v>
      </c>
      <c r="R331" s="36">
        <f t="shared" si="53"/>
        <v>0</v>
      </c>
      <c r="S331" s="36">
        <f t="shared" si="53"/>
        <v>0</v>
      </c>
      <c r="T331" s="36">
        <f t="shared" si="55"/>
        <v>6.8158504879815085E-3</v>
      </c>
      <c r="U331" s="35">
        <v>331</v>
      </c>
      <c r="V331" s="35" t="str">
        <f t="shared" si="56"/>
        <v>t331:t359</v>
      </c>
      <c r="W331" s="36">
        <f t="shared" ca="1" si="57"/>
        <v>6.1959215902660045E-3</v>
      </c>
      <c r="X331" s="12">
        <f t="shared" si="58"/>
        <v>331</v>
      </c>
    </row>
    <row r="332" spans="8:24" x14ac:dyDescent="0.25">
      <c r="H332" s="35">
        <v>330</v>
      </c>
      <c r="I332" s="35">
        <f t="shared" si="59"/>
        <v>322</v>
      </c>
      <c r="J332" s="35">
        <f t="shared" si="59"/>
        <v>314</v>
      </c>
      <c r="K332" s="35">
        <f t="shared" si="59"/>
        <v>306</v>
      </c>
      <c r="L332" s="35">
        <f t="shared" si="59"/>
        <v>298</v>
      </c>
      <c r="M332" s="35">
        <f t="shared" si="59"/>
        <v>290</v>
      </c>
      <c r="N332" s="36">
        <f t="shared" si="54"/>
        <v>6.7687699696352974E-3</v>
      </c>
      <c r="O332" s="36">
        <f t="shared" si="53"/>
        <v>0</v>
      </c>
      <c r="P332" s="36">
        <f t="shared" si="53"/>
        <v>0</v>
      </c>
      <c r="Q332" s="36">
        <f t="shared" si="53"/>
        <v>0</v>
      </c>
      <c r="R332" s="36">
        <f t="shared" si="53"/>
        <v>0</v>
      </c>
      <c r="S332" s="36">
        <f t="shared" si="53"/>
        <v>0</v>
      </c>
      <c r="T332" s="36">
        <f t="shared" si="55"/>
        <v>6.7687699696352974E-3</v>
      </c>
      <c r="U332" s="35">
        <v>332</v>
      </c>
      <c r="V332" s="35" t="str">
        <f t="shared" si="56"/>
        <v>t332:t360</v>
      </c>
      <c r="W332" s="36">
        <f t="shared" ca="1" si="57"/>
        <v>6.1531232336094737E-3</v>
      </c>
      <c r="X332" s="12">
        <f t="shared" si="58"/>
        <v>332</v>
      </c>
    </row>
    <row r="333" spans="8:24" x14ac:dyDescent="0.25">
      <c r="H333" s="35">
        <v>331</v>
      </c>
      <c r="I333" s="35">
        <f t="shared" si="59"/>
        <v>323</v>
      </c>
      <c r="J333" s="35">
        <f t="shared" si="59"/>
        <v>315</v>
      </c>
      <c r="K333" s="35">
        <f t="shared" si="59"/>
        <v>307</v>
      </c>
      <c r="L333" s="35">
        <f t="shared" si="59"/>
        <v>299</v>
      </c>
      <c r="M333" s="35">
        <f t="shared" si="59"/>
        <v>291</v>
      </c>
      <c r="N333" s="36">
        <f t="shared" si="54"/>
        <v>6.7220146601843847E-3</v>
      </c>
      <c r="O333" s="36">
        <f t="shared" si="53"/>
        <v>0</v>
      </c>
      <c r="P333" s="36">
        <f t="shared" si="53"/>
        <v>0</v>
      </c>
      <c r="Q333" s="36">
        <f t="shared" si="53"/>
        <v>0</v>
      </c>
      <c r="R333" s="36">
        <f t="shared" si="53"/>
        <v>0</v>
      </c>
      <c r="S333" s="36">
        <f t="shared" si="53"/>
        <v>0</v>
      </c>
      <c r="T333" s="36">
        <f t="shared" si="55"/>
        <v>6.7220146601843847E-3</v>
      </c>
      <c r="U333" s="35">
        <v>333</v>
      </c>
      <c r="V333" s="35" t="str">
        <f t="shared" si="56"/>
        <v>t333:t361</v>
      </c>
      <c r="W333" s="36">
        <f t="shared" ca="1" si="57"/>
        <v>6.1106205067968369E-3</v>
      </c>
      <c r="X333" s="12">
        <f t="shared" si="58"/>
        <v>333</v>
      </c>
    </row>
    <row r="334" spans="8:24" x14ac:dyDescent="0.25">
      <c r="H334" s="35">
        <v>332</v>
      </c>
      <c r="I334" s="35">
        <f t="shared" si="59"/>
        <v>324</v>
      </c>
      <c r="J334" s="35">
        <f t="shared" si="59"/>
        <v>316</v>
      </c>
      <c r="K334" s="35">
        <f t="shared" si="59"/>
        <v>308</v>
      </c>
      <c r="L334" s="35">
        <f t="shared" si="59"/>
        <v>300</v>
      </c>
      <c r="M334" s="35">
        <f t="shared" si="59"/>
        <v>292</v>
      </c>
      <c r="N334" s="36">
        <f t="shared" si="54"/>
        <v>6.6755823132468506E-3</v>
      </c>
      <c r="O334" s="36">
        <f t="shared" si="53"/>
        <v>0</v>
      </c>
      <c r="P334" s="36">
        <f t="shared" si="53"/>
        <v>0</v>
      </c>
      <c r="Q334" s="36">
        <f t="shared" si="53"/>
        <v>0</v>
      </c>
      <c r="R334" s="36">
        <f t="shared" si="53"/>
        <v>0</v>
      </c>
      <c r="S334" s="36">
        <f t="shared" si="53"/>
        <v>0</v>
      </c>
      <c r="T334" s="36">
        <f t="shared" si="55"/>
        <v>6.6755823132468506E-3</v>
      </c>
      <c r="U334" s="35">
        <v>334</v>
      </c>
      <c r="V334" s="35" t="str">
        <f t="shared" si="56"/>
        <v>t334:t362</v>
      </c>
      <c r="W334" s="36">
        <f t="shared" ca="1" si="57"/>
        <v>6.0684113677635949E-3</v>
      </c>
      <c r="X334" s="12">
        <f t="shared" si="58"/>
        <v>334</v>
      </c>
    </row>
    <row r="335" spans="8:24" x14ac:dyDescent="0.25">
      <c r="H335" s="35">
        <v>333</v>
      </c>
      <c r="I335" s="35">
        <f t="shared" si="59"/>
        <v>325</v>
      </c>
      <c r="J335" s="35">
        <f t="shared" si="59"/>
        <v>317</v>
      </c>
      <c r="K335" s="35">
        <f t="shared" si="59"/>
        <v>309</v>
      </c>
      <c r="L335" s="35">
        <f t="shared" si="59"/>
        <v>301</v>
      </c>
      <c r="M335" s="35">
        <f t="shared" si="59"/>
        <v>293</v>
      </c>
      <c r="N335" s="36">
        <f t="shared" si="54"/>
        <v>6.6294706979576536E-3</v>
      </c>
      <c r="O335" s="36">
        <f t="shared" si="53"/>
        <v>0</v>
      </c>
      <c r="P335" s="36">
        <f t="shared" si="53"/>
        <v>0</v>
      </c>
      <c r="Q335" s="36">
        <f t="shared" si="53"/>
        <v>0</v>
      </c>
      <c r="R335" s="36">
        <f t="shared" si="53"/>
        <v>0</v>
      </c>
      <c r="S335" s="36">
        <f t="shared" si="53"/>
        <v>0</v>
      </c>
      <c r="T335" s="36">
        <f t="shared" si="55"/>
        <v>6.6294706979576536E-3</v>
      </c>
      <c r="U335" s="35">
        <v>335</v>
      </c>
      <c r="V335" s="35" t="str">
        <f t="shared" si="56"/>
        <v>t335:t363</v>
      </c>
      <c r="W335" s="36">
        <f t="shared" ca="1" si="57"/>
        <v>6.0264937885508262E-3</v>
      </c>
      <c r="X335" s="12">
        <f t="shared" si="58"/>
        <v>335</v>
      </c>
    </row>
    <row r="336" spans="8:24" x14ac:dyDescent="0.25">
      <c r="H336" s="35">
        <v>334</v>
      </c>
      <c r="I336" s="35">
        <f t="shared" si="59"/>
        <v>326</v>
      </c>
      <c r="J336" s="35">
        <f t="shared" si="59"/>
        <v>318</v>
      </c>
      <c r="K336" s="35">
        <f t="shared" si="59"/>
        <v>310</v>
      </c>
      <c r="L336" s="35">
        <f t="shared" si="59"/>
        <v>302</v>
      </c>
      <c r="M336" s="35">
        <f t="shared" si="59"/>
        <v>294</v>
      </c>
      <c r="N336" s="36">
        <f t="shared" si="54"/>
        <v>6.5836775988614756E-3</v>
      </c>
      <c r="O336" s="36">
        <f t="shared" si="53"/>
        <v>0</v>
      </c>
      <c r="P336" s="36">
        <f t="shared" si="53"/>
        <v>0</v>
      </c>
      <c r="Q336" s="36">
        <f t="shared" si="53"/>
        <v>0</v>
      </c>
      <c r="R336" s="36">
        <f t="shared" si="53"/>
        <v>0</v>
      </c>
      <c r="S336" s="36">
        <f t="shared" si="53"/>
        <v>0</v>
      </c>
      <c r="T336" s="36">
        <f t="shared" si="55"/>
        <v>6.5836775988614756E-3</v>
      </c>
      <c r="U336" s="35">
        <v>336</v>
      </c>
      <c r="V336" s="35" t="str">
        <f t="shared" si="56"/>
        <v>t336:t364</v>
      </c>
      <c r="W336" s="36">
        <f t="shared" ca="1" si="57"/>
        <v>5.9848657552077356E-3</v>
      </c>
      <c r="X336" s="12">
        <f t="shared" si="58"/>
        <v>336</v>
      </c>
    </row>
    <row r="337" spans="8:24" x14ac:dyDescent="0.25">
      <c r="H337" s="35">
        <v>335</v>
      </c>
      <c r="I337" s="35">
        <f t="shared" si="59"/>
        <v>327</v>
      </c>
      <c r="J337" s="35">
        <f t="shared" si="59"/>
        <v>319</v>
      </c>
      <c r="K337" s="35">
        <f t="shared" si="59"/>
        <v>311</v>
      </c>
      <c r="L337" s="35">
        <f t="shared" si="59"/>
        <v>303</v>
      </c>
      <c r="M337" s="35">
        <f t="shared" si="59"/>
        <v>295</v>
      </c>
      <c r="N337" s="36">
        <f t="shared" si="54"/>
        <v>6.5382008158062568E-3</v>
      </c>
      <c r="O337" s="36">
        <f t="shared" si="53"/>
        <v>0</v>
      </c>
      <c r="P337" s="36">
        <f t="shared" si="53"/>
        <v>0</v>
      </c>
      <c r="Q337" s="36">
        <f t="shared" si="53"/>
        <v>0</v>
      </c>
      <c r="R337" s="36">
        <f t="shared" si="53"/>
        <v>0</v>
      </c>
      <c r="S337" s="36">
        <f t="shared" si="53"/>
        <v>0</v>
      </c>
      <c r="T337" s="36">
        <f t="shared" si="55"/>
        <v>6.5382008158062568E-3</v>
      </c>
      <c r="U337" s="35">
        <v>337</v>
      </c>
      <c r="V337" s="35" t="str">
        <f t="shared" si="56"/>
        <v>t337:t365</v>
      </c>
      <c r="W337" s="36">
        <f t="shared" ca="1" si="57"/>
        <v>5.9435252676949104E-3</v>
      </c>
      <c r="X337" s="12">
        <f t="shared" si="58"/>
        <v>337</v>
      </c>
    </row>
    <row r="338" spans="8:24" x14ac:dyDescent="0.25">
      <c r="H338" s="35">
        <v>336</v>
      </c>
      <c r="I338" s="35">
        <f t="shared" si="59"/>
        <v>328</v>
      </c>
      <c r="J338" s="35">
        <f t="shared" si="59"/>
        <v>320</v>
      </c>
      <c r="K338" s="35">
        <f t="shared" si="59"/>
        <v>312</v>
      </c>
      <c r="L338" s="35">
        <f t="shared" si="59"/>
        <v>304</v>
      </c>
      <c r="M338" s="35">
        <f t="shared" si="59"/>
        <v>296</v>
      </c>
      <c r="N338" s="36">
        <f t="shared" si="54"/>
        <v>6.4930381638374978E-3</v>
      </c>
      <c r="O338" s="36">
        <f t="shared" si="53"/>
        <v>0</v>
      </c>
      <c r="P338" s="36">
        <f t="shared" si="53"/>
        <v>0</v>
      </c>
      <c r="Q338" s="36">
        <f t="shared" si="53"/>
        <v>0</v>
      </c>
      <c r="R338" s="36">
        <f t="shared" si="53"/>
        <v>0</v>
      </c>
      <c r="S338" s="36">
        <f t="shared" si="53"/>
        <v>0</v>
      </c>
      <c r="T338" s="36">
        <f t="shared" si="55"/>
        <v>6.4930381638374978E-3</v>
      </c>
      <c r="U338" s="35">
        <v>338</v>
      </c>
      <c r="V338" s="35" t="str">
        <f t="shared" si="56"/>
        <v>t338:t366</v>
      </c>
      <c r="W338" s="36">
        <f t="shared" ca="1" si="57"/>
        <v>5.9024703397882157E-3</v>
      </c>
      <c r="X338" s="12">
        <f t="shared" si="58"/>
        <v>338</v>
      </c>
    </row>
    <row r="339" spans="8:24" x14ac:dyDescent="0.25">
      <c r="H339" s="35">
        <v>337</v>
      </c>
      <c r="I339" s="35">
        <f t="shared" si="59"/>
        <v>329</v>
      </c>
      <c r="J339" s="35">
        <f t="shared" si="59"/>
        <v>321</v>
      </c>
      <c r="K339" s="35">
        <f t="shared" si="59"/>
        <v>313</v>
      </c>
      <c r="L339" s="35">
        <f t="shared" si="59"/>
        <v>305</v>
      </c>
      <c r="M339" s="35">
        <f t="shared" si="59"/>
        <v>297</v>
      </c>
      <c r="N339" s="36">
        <f t="shared" si="54"/>
        <v>6.4481874730932922E-3</v>
      </c>
      <c r="O339" s="36">
        <f t="shared" si="53"/>
        <v>0</v>
      </c>
      <c r="P339" s="36">
        <f t="shared" si="53"/>
        <v>0</v>
      </c>
      <c r="Q339" s="36">
        <f t="shared" si="53"/>
        <v>0</v>
      </c>
      <c r="R339" s="36">
        <f t="shared" si="53"/>
        <v>0</v>
      </c>
      <c r="S339" s="36">
        <f t="shared" si="53"/>
        <v>0</v>
      </c>
      <c r="T339" s="36">
        <f t="shared" si="55"/>
        <v>6.4481874730932922E-3</v>
      </c>
      <c r="U339" s="35">
        <v>339</v>
      </c>
      <c r="V339" s="35" t="str">
        <f t="shared" si="56"/>
        <v>t339:t367</v>
      </c>
      <c r="W339" s="36">
        <f t="shared" ca="1" si="57"/>
        <v>5.8616989989833676E-3</v>
      </c>
      <c r="X339" s="12">
        <f t="shared" si="58"/>
        <v>339</v>
      </c>
    </row>
    <row r="340" spans="8:24" x14ac:dyDescent="0.25">
      <c r="H340" s="35">
        <v>338</v>
      </c>
      <c r="I340" s="35">
        <f t="shared" ref="I340:M355" si="60">IF(H340&lt;$B$9,0,H340-$B$9)</f>
        <v>330</v>
      </c>
      <c r="J340" s="35">
        <f t="shared" si="60"/>
        <v>322</v>
      </c>
      <c r="K340" s="35">
        <f t="shared" si="60"/>
        <v>314</v>
      </c>
      <c r="L340" s="35">
        <f t="shared" si="60"/>
        <v>306</v>
      </c>
      <c r="M340" s="35">
        <f t="shared" si="60"/>
        <v>298</v>
      </c>
      <c r="N340" s="36">
        <f t="shared" si="54"/>
        <v>6.4036465887000495E-3</v>
      </c>
      <c r="O340" s="36">
        <f t="shared" si="53"/>
        <v>0</v>
      </c>
      <c r="P340" s="36">
        <f t="shared" si="53"/>
        <v>0</v>
      </c>
      <c r="Q340" s="36">
        <f t="shared" si="53"/>
        <v>0</v>
      </c>
      <c r="R340" s="36">
        <f t="shared" si="53"/>
        <v>0</v>
      </c>
      <c r="S340" s="36">
        <f t="shared" si="53"/>
        <v>0</v>
      </c>
      <c r="T340" s="36">
        <f t="shared" si="55"/>
        <v>6.4036465887000495E-3</v>
      </c>
      <c r="U340" s="35">
        <v>340</v>
      </c>
      <c r="V340" s="35" t="str">
        <f t="shared" si="56"/>
        <v>t340:t368</v>
      </c>
      <c r="W340" s="36">
        <f t="shared" ca="1" si="57"/>
        <v>5.6851293385361597E-3</v>
      </c>
      <c r="X340" s="12">
        <f t="shared" si="58"/>
        <v>340</v>
      </c>
    </row>
    <row r="341" spans="8:24" x14ac:dyDescent="0.25">
      <c r="H341" s="35">
        <v>339</v>
      </c>
      <c r="I341" s="35">
        <f t="shared" si="60"/>
        <v>331</v>
      </c>
      <c r="J341" s="35">
        <f t="shared" si="60"/>
        <v>323</v>
      </c>
      <c r="K341" s="35">
        <f t="shared" si="60"/>
        <v>315</v>
      </c>
      <c r="L341" s="35">
        <f t="shared" si="60"/>
        <v>307</v>
      </c>
      <c r="M341" s="35">
        <f t="shared" si="60"/>
        <v>299</v>
      </c>
      <c r="N341" s="36">
        <f t="shared" si="54"/>
        <v>6.3594133706689959E-3</v>
      </c>
      <c r="O341" s="36">
        <f t="shared" si="53"/>
        <v>0</v>
      </c>
      <c r="P341" s="36">
        <f t="shared" si="53"/>
        <v>0</v>
      </c>
      <c r="Q341" s="36">
        <f t="shared" si="53"/>
        <v>0</v>
      </c>
      <c r="R341" s="36">
        <f t="shared" si="53"/>
        <v>0</v>
      </c>
      <c r="S341" s="36">
        <f t="shared" si="53"/>
        <v>0</v>
      </c>
      <c r="T341" s="36">
        <f t="shared" si="55"/>
        <v>6.3594133706689959E-3</v>
      </c>
      <c r="U341" s="35">
        <v>341</v>
      </c>
      <c r="V341" s="35" t="str">
        <f t="shared" si="56"/>
        <v>t341:t369</v>
      </c>
      <c r="W341" s="36">
        <f t="shared" ca="1" si="57"/>
        <v>5.4679609055042792E-3</v>
      </c>
      <c r="X341" s="12">
        <f t="shared" si="58"/>
        <v>341</v>
      </c>
    </row>
    <row r="342" spans="8:24" x14ac:dyDescent="0.25">
      <c r="H342" s="35">
        <v>340</v>
      </c>
      <c r="I342" s="35">
        <f t="shared" si="60"/>
        <v>332</v>
      </c>
      <c r="J342" s="35">
        <f t="shared" si="60"/>
        <v>324</v>
      </c>
      <c r="K342" s="35">
        <f t="shared" si="60"/>
        <v>316</v>
      </c>
      <c r="L342" s="35">
        <f t="shared" si="60"/>
        <v>308</v>
      </c>
      <c r="M342" s="35">
        <f t="shared" si="60"/>
        <v>300</v>
      </c>
      <c r="N342" s="36">
        <f t="shared" si="54"/>
        <v>6.3154856937933258E-3</v>
      </c>
      <c r="O342" s="36">
        <f t="shared" si="53"/>
        <v>0</v>
      </c>
      <c r="P342" s="36">
        <f t="shared" si="53"/>
        <v>0</v>
      </c>
      <c r="Q342" s="36">
        <f t="shared" si="53"/>
        <v>0</v>
      </c>
      <c r="R342" s="36">
        <f t="shared" si="53"/>
        <v>0</v>
      </c>
      <c r="S342" s="36">
        <f t="shared" si="53"/>
        <v>0</v>
      </c>
      <c r="T342" s="36">
        <f t="shared" si="55"/>
        <v>6.3154856937933258E-3</v>
      </c>
      <c r="U342" s="35">
        <v>342</v>
      </c>
      <c r="V342" s="35" t="str">
        <f t="shared" si="56"/>
        <v>t342:t370</v>
      </c>
      <c r="W342" s="36">
        <f t="shared" ca="1" si="57"/>
        <v>5.248961306774943E-3</v>
      </c>
      <c r="X342" s="12">
        <f t="shared" si="58"/>
        <v>342</v>
      </c>
    </row>
    <row r="343" spans="8:24" x14ac:dyDescent="0.25">
      <c r="H343" s="35">
        <v>341</v>
      </c>
      <c r="I343" s="35">
        <f t="shared" si="60"/>
        <v>333</v>
      </c>
      <c r="J343" s="35">
        <f t="shared" si="60"/>
        <v>325</v>
      </c>
      <c r="K343" s="35">
        <f t="shared" si="60"/>
        <v>317</v>
      </c>
      <c r="L343" s="35">
        <f t="shared" si="60"/>
        <v>309</v>
      </c>
      <c r="M343" s="35">
        <f t="shared" si="60"/>
        <v>301</v>
      </c>
      <c r="N343" s="36">
        <f t="shared" si="54"/>
        <v>6.2718614475461131E-3</v>
      </c>
      <c r="O343" s="36">
        <f t="shared" si="53"/>
        <v>0</v>
      </c>
      <c r="P343" s="36">
        <f t="shared" si="53"/>
        <v>0</v>
      </c>
      <c r="Q343" s="36">
        <f t="shared" si="53"/>
        <v>0</v>
      </c>
      <c r="R343" s="36">
        <f t="shared" si="53"/>
        <v>0</v>
      </c>
      <c r="S343" s="36">
        <f t="shared" si="53"/>
        <v>0</v>
      </c>
      <c r="T343" s="36">
        <f t="shared" si="55"/>
        <v>6.2718614475461131E-3</v>
      </c>
      <c r="U343" s="35">
        <v>343</v>
      </c>
      <c r="V343" s="35" t="str">
        <f t="shared" si="56"/>
        <v>t343:t371</v>
      </c>
      <c r="W343" s="36">
        <f t="shared" ca="1" si="57"/>
        <v>5.0312090806589405E-3</v>
      </c>
      <c r="X343" s="12">
        <f t="shared" si="58"/>
        <v>343</v>
      </c>
    </row>
    <row r="344" spans="8:24" x14ac:dyDescent="0.25">
      <c r="H344" s="35">
        <v>342</v>
      </c>
      <c r="I344" s="35">
        <f t="shared" si="60"/>
        <v>334</v>
      </c>
      <c r="J344" s="35">
        <f t="shared" si="60"/>
        <v>326</v>
      </c>
      <c r="K344" s="35">
        <f t="shared" si="60"/>
        <v>318</v>
      </c>
      <c r="L344" s="35">
        <f t="shared" si="60"/>
        <v>310</v>
      </c>
      <c r="M344" s="35">
        <f t="shared" si="60"/>
        <v>302</v>
      </c>
      <c r="N344" s="36">
        <f t="shared" si="54"/>
        <v>6.2285385359789102E-3</v>
      </c>
      <c r="O344" s="36">
        <f t="shared" si="53"/>
        <v>0</v>
      </c>
      <c r="P344" s="36">
        <f t="shared" si="53"/>
        <v>0</v>
      </c>
      <c r="Q344" s="36">
        <f t="shared" si="53"/>
        <v>0</v>
      </c>
      <c r="R344" s="36">
        <f t="shared" si="53"/>
        <v>0</v>
      </c>
      <c r="S344" s="36">
        <f t="shared" si="53"/>
        <v>0</v>
      </c>
      <c r="T344" s="36">
        <f t="shared" si="55"/>
        <v>6.2285385359789102E-3</v>
      </c>
      <c r="U344" s="35">
        <v>344</v>
      </c>
      <c r="V344" s="35" t="str">
        <f t="shared" si="56"/>
        <v>t344:t372</v>
      </c>
      <c r="W344" s="36">
        <f t="shared" ca="1" si="57"/>
        <v>4.8149398398040491E-3</v>
      </c>
      <c r="X344" s="12">
        <f t="shared" si="58"/>
        <v>344</v>
      </c>
    </row>
    <row r="345" spans="8:24" x14ac:dyDescent="0.25">
      <c r="H345" s="35">
        <v>343</v>
      </c>
      <c r="I345" s="35">
        <f t="shared" si="60"/>
        <v>335</v>
      </c>
      <c r="J345" s="35">
        <f t="shared" si="60"/>
        <v>327</v>
      </c>
      <c r="K345" s="35">
        <f t="shared" si="60"/>
        <v>319</v>
      </c>
      <c r="L345" s="35">
        <f t="shared" si="60"/>
        <v>311</v>
      </c>
      <c r="M345" s="35">
        <f t="shared" si="60"/>
        <v>303</v>
      </c>
      <c r="N345" s="36">
        <f t="shared" si="54"/>
        <v>6.1855148776210362E-3</v>
      </c>
      <c r="O345" s="36">
        <f t="shared" si="53"/>
        <v>0</v>
      </c>
      <c r="P345" s="36">
        <f t="shared" si="53"/>
        <v>0</v>
      </c>
      <c r="Q345" s="36">
        <f t="shared" si="53"/>
        <v>0</v>
      </c>
      <c r="R345" s="36">
        <f t="shared" si="53"/>
        <v>0</v>
      </c>
      <c r="S345" s="36">
        <f t="shared" si="53"/>
        <v>0</v>
      </c>
      <c r="T345" s="36">
        <f t="shared" si="55"/>
        <v>6.1855148776210362E-3</v>
      </c>
      <c r="U345" s="35">
        <v>345</v>
      </c>
      <c r="V345" s="35" t="str">
        <f t="shared" si="56"/>
        <v>t345:t373</v>
      </c>
      <c r="W345" s="36">
        <f t="shared" ca="1" si="57"/>
        <v>4.6001627957649527E-3</v>
      </c>
      <c r="X345" s="12">
        <f t="shared" si="58"/>
        <v>345</v>
      </c>
    </row>
    <row r="346" spans="8:24" x14ac:dyDescent="0.25">
      <c r="H346" s="35">
        <v>344</v>
      </c>
      <c r="I346" s="35">
        <f t="shared" si="60"/>
        <v>336</v>
      </c>
      <c r="J346" s="35">
        <f t="shared" si="60"/>
        <v>328</v>
      </c>
      <c r="K346" s="35">
        <f t="shared" si="60"/>
        <v>320</v>
      </c>
      <c r="L346" s="35">
        <f t="shared" si="60"/>
        <v>312</v>
      </c>
      <c r="M346" s="35">
        <f t="shared" si="60"/>
        <v>304</v>
      </c>
      <c r="N346" s="36">
        <f t="shared" si="54"/>
        <v>6.1427884053795881E-3</v>
      </c>
      <c r="O346" s="36">
        <f t="shared" si="53"/>
        <v>0</v>
      </c>
      <c r="P346" s="36">
        <f t="shared" si="53"/>
        <v>0</v>
      </c>
      <c r="Q346" s="36">
        <f t="shared" si="53"/>
        <v>0</v>
      </c>
      <c r="R346" s="36">
        <f t="shared" si="53"/>
        <v>0</v>
      </c>
      <c r="S346" s="36">
        <f t="shared" si="53"/>
        <v>0</v>
      </c>
      <c r="T346" s="36">
        <f t="shared" si="55"/>
        <v>6.1427884053795881E-3</v>
      </c>
      <c r="U346" s="35">
        <v>346</v>
      </c>
      <c r="V346" s="35" t="str">
        <f t="shared" si="56"/>
        <v>t346:t374</v>
      </c>
      <c r="W346" s="36">
        <f t="shared" ca="1" si="57"/>
        <v>4.3868691909938751E-3</v>
      </c>
      <c r="X346" s="12">
        <f t="shared" si="58"/>
        <v>346</v>
      </c>
    </row>
    <row r="347" spans="8:24" x14ac:dyDescent="0.25">
      <c r="H347" s="35">
        <v>345</v>
      </c>
      <c r="I347" s="35">
        <f t="shared" si="60"/>
        <v>337</v>
      </c>
      <c r="J347" s="35">
        <f t="shared" si="60"/>
        <v>329</v>
      </c>
      <c r="K347" s="35">
        <f t="shared" si="60"/>
        <v>321</v>
      </c>
      <c r="L347" s="35">
        <f t="shared" si="60"/>
        <v>313</v>
      </c>
      <c r="M347" s="35">
        <f t="shared" si="60"/>
        <v>305</v>
      </c>
      <c r="N347" s="36">
        <f t="shared" si="54"/>
        <v>6.1003570664401067E-3</v>
      </c>
      <c r="O347" s="36">
        <f t="shared" si="53"/>
        <v>0</v>
      </c>
      <c r="P347" s="36">
        <f t="shared" si="53"/>
        <v>0</v>
      </c>
      <c r="Q347" s="36">
        <f t="shared" si="53"/>
        <v>0</v>
      </c>
      <c r="R347" s="36">
        <f t="shared" si="53"/>
        <v>0</v>
      </c>
      <c r="S347" s="36">
        <f t="shared" si="53"/>
        <v>0</v>
      </c>
      <c r="T347" s="36">
        <f t="shared" si="55"/>
        <v>6.1003570664401067E-3</v>
      </c>
      <c r="U347" s="35">
        <v>347</v>
      </c>
      <c r="V347" s="35" t="str">
        <f t="shared" si="56"/>
        <v>t347:t375</v>
      </c>
      <c r="W347" s="36">
        <f t="shared" ca="1" si="57"/>
        <v>4.1750489020851104E-3</v>
      </c>
      <c r="X347" s="12">
        <f t="shared" si="58"/>
        <v>347</v>
      </c>
    </row>
    <row r="348" spans="8:24" x14ac:dyDescent="0.25">
      <c r="H348" s="35">
        <v>346</v>
      </c>
      <c r="I348" s="35">
        <f t="shared" si="60"/>
        <v>338</v>
      </c>
      <c r="J348" s="35">
        <f t="shared" si="60"/>
        <v>330</v>
      </c>
      <c r="K348" s="35">
        <f t="shared" si="60"/>
        <v>322</v>
      </c>
      <c r="L348" s="35">
        <f t="shared" si="60"/>
        <v>314</v>
      </c>
      <c r="M348" s="35">
        <f t="shared" si="60"/>
        <v>306</v>
      </c>
      <c r="N348" s="36">
        <f t="shared" si="54"/>
        <v>6.0582188221679602E-3</v>
      </c>
      <c r="O348" s="36">
        <f t="shared" si="53"/>
        <v>0</v>
      </c>
      <c r="P348" s="36">
        <f t="shared" si="53"/>
        <v>0</v>
      </c>
      <c r="Q348" s="36">
        <f t="shared" si="53"/>
        <v>0</v>
      </c>
      <c r="R348" s="36">
        <f t="shared" si="53"/>
        <v>0</v>
      </c>
      <c r="S348" s="36">
        <f t="shared" si="53"/>
        <v>0</v>
      </c>
      <c r="T348" s="36">
        <f t="shared" si="55"/>
        <v>6.0582188221679602E-3</v>
      </c>
      <c r="U348" s="35">
        <v>348</v>
      </c>
      <c r="V348" s="35" t="str">
        <f t="shared" si="56"/>
        <v>t348:t376</v>
      </c>
      <c r="W348" s="36">
        <f t="shared" ca="1" si="57"/>
        <v>3.9646917619372748E-3</v>
      </c>
      <c r="X348" s="12">
        <f t="shared" si="58"/>
        <v>348</v>
      </c>
    </row>
    <row r="349" spans="8:24" x14ac:dyDescent="0.25">
      <c r="H349" s="35">
        <v>347</v>
      </c>
      <c r="I349" s="35">
        <f t="shared" si="60"/>
        <v>339</v>
      </c>
      <c r="J349" s="35">
        <f t="shared" si="60"/>
        <v>331</v>
      </c>
      <c r="K349" s="35">
        <f t="shared" si="60"/>
        <v>323</v>
      </c>
      <c r="L349" s="35">
        <f t="shared" si="60"/>
        <v>315</v>
      </c>
      <c r="M349" s="35">
        <f t="shared" si="60"/>
        <v>307</v>
      </c>
      <c r="N349" s="36">
        <f t="shared" si="54"/>
        <v>6.0163716480104009E-3</v>
      </c>
      <c r="O349" s="36">
        <f t="shared" si="53"/>
        <v>0</v>
      </c>
      <c r="P349" s="36">
        <f t="shared" si="53"/>
        <v>0</v>
      </c>
      <c r="Q349" s="36">
        <f t="shared" si="53"/>
        <v>0</v>
      </c>
      <c r="R349" s="36">
        <f t="shared" si="53"/>
        <v>0</v>
      </c>
      <c r="S349" s="36">
        <f t="shared" si="53"/>
        <v>0</v>
      </c>
      <c r="T349" s="36">
        <f t="shared" si="55"/>
        <v>6.0163716480104009E-3</v>
      </c>
      <c r="U349" s="35">
        <v>349</v>
      </c>
      <c r="V349" s="35" t="str">
        <f t="shared" si="56"/>
        <v>t349:t377</v>
      </c>
      <c r="W349" s="36">
        <f t="shared" ca="1" si="57"/>
        <v>3.7557876646270509E-3</v>
      </c>
      <c r="X349" s="12">
        <f t="shared" si="58"/>
        <v>349</v>
      </c>
    </row>
    <row r="350" spans="8:24" x14ac:dyDescent="0.25">
      <c r="H350" s="35">
        <v>348</v>
      </c>
      <c r="I350" s="35">
        <f t="shared" si="60"/>
        <v>340</v>
      </c>
      <c r="J350" s="35">
        <f t="shared" si="60"/>
        <v>332</v>
      </c>
      <c r="K350" s="35">
        <f t="shared" si="60"/>
        <v>324</v>
      </c>
      <c r="L350" s="35">
        <f t="shared" si="60"/>
        <v>316</v>
      </c>
      <c r="M350" s="35">
        <f t="shared" si="60"/>
        <v>308</v>
      </c>
      <c r="N350" s="36">
        <f t="shared" si="54"/>
        <v>5.9748135333992794E-3</v>
      </c>
      <c r="O350" s="36">
        <f t="shared" si="53"/>
        <v>0</v>
      </c>
      <c r="P350" s="36">
        <f t="shared" si="53"/>
        <v>0</v>
      </c>
      <c r="Q350" s="36">
        <f t="shared" si="53"/>
        <v>0</v>
      </c>
      <c r="R350" s="36">
        <f t="shared" si="53"/>
        <v>0</v>
      </c>
      <c r="S350" s="36">
        <f t="shared" si="53"/>
        <v>0</v>
      </c>
      <c r="T350" s="36">
        <f t="shared" si="55"/>
        <v>5.9748135333992794E-3</v>
      </c>
      <c r="U350" s="35">
        <v>350</v>
      </c>
      <c r="V350" s="35" t="str">
        <f t="shared" si="56"/>
        <v>t350:t378</v>
      </c>
      <c r="W350" s="36">
        <f t="shared" ca="1" si="57"/>
        <v>3.548326573316819E-3</v>
      </c>
      <c r="X350" s="12">
        <f t="shared" si="58"/>
        <v>350</v>
      </c>
    </row>
    <row r="351" spans="8:24" x14ac:dyDescent="0.25">
      <c r="H351" s="35">
        <v>349</v>
      </c>
      <c r="I351" s="35">
        <f t="shared" si="60"/>
        <v>341</v>
      </c>
      <c r="J351" s="35">
        <f t="shared" si="60"/>
        <v>333</v>
      </c>
      <c r="K351" s="35">
        <f t="shared" si="60"/>
        <v>325</v>
      </c>
      <c r="L351" s="35">
        <f t="shared" si="60"/>
        <v>317</v>
      </c>
      <c r="M351" s="35">
        <f t="shared" si="60"/>
        <v>309</v>
      </c>
      <c r="N351" s="36">
        <f t="shared" si="54"/>
        <v>5.9335424816544654E-3</v>
      </c>
      <c r="O351" s="36">
        <f t="shared" si="53"/>
        <v>0</v>
      </c>
      <c r="P351" s="36">
        <f t="shared" si="53"/>
        <v>0</v>
      </c>
      <c r="Q351" s="36">
        <f t="shared" si="53"/>
        <v>0</v>
      </c>
      <c r="R351" s="36">
        <f t="shared" si="53"/>
        <v>0</v>
      </c>
      <c r="S351" s="36">
        <f t="shared" si="53"/>
        <v>0</v>
      </c>
      <c r="T351" s="36">
        <f t="shared" si="55"/>
        <v>5.9335424816544654E-3</v>
      </c>
      <c r="U351" s="35">
        <v>351</v>
      </c>
      <c r="V351" s="35" t="str">
        <f t="shared" si="56"/>
        <v>t351:t379</v>
      </c>
      <c r="W351" s="36">
        <f t="shared" ca="1" si="57"/>
        <v>3.3422985204410185E-3</v>
      </c>
      <c r="X351" s="12">
        <f t="shared" si="58"/>
        <v>351</v>
      </c>
    </row>
    <row r="352" spans="8:24" x14ac:dyDescent="0.25">
      <c r="H352" s="35">
        <v>350</v>
      </c>
      <c r="I352" s="35">
        <f t="shared" si="60"/>
        <v>342</v>
      </c>
      <c r="J352" s="35">
        <f t="shared" si="60"/>
        <v>334</v>
      </c>
      <c r="K352" s="35">
        <f t="shared" si="60"/>
        <v>326</v>
      </c>
      <c r="L352" s="35">
        <f t="shared" si="60"/>
        <v>318</v>
      </c>
      <c r="M352" s="35">
        <f t="shared" si="60"/>
        <v>310</v>
      </c>
      <c r="N352" s="36">
        <f t="shared" si="54"/>
        <v>5.892556509887896E-3</v>
      </c>
      <c r="O352" s="36">
        <f t="shared" si="53"/>
        <v>0</v>
      </c>
      <c r="P352" s="36">
        <f t="shared" si="53"/>
        <v>0</v>
      </c>
      <c r="Q352" s="36">
        <f t="shared" si="53"/>
        <v>0</v>
      </c>
      <c r="R352" s="36">
        <f t="shared" si="53"/>
        <v>0</v>
      </c>
      <c r="S352" s="36">
        <f t="shared" si="53"/>
        <v>0</v>
      </c>
      <c r="T352" s="36">
        <f t="shared" si="55"/>
        <v>5.892556509887896E-3</v>
      </c>
      <c r="U352" s="35">
        <v>352</v>
      </c>
      <c r="V352" s="35" t="str">
        <f t="shared" si="56"/>
        <v>t352:t380</v>
      </c>
      <c r="W352" s="36">
        <f t="shared" ca="1" si="57"/>
        <v>3.1376936072805227E-3</v>
      </c>
      <c r="X352" s="12">
        <f t="shared" si="58"/>
        <v>352</v>
      </c>
    </row>
    <row r="353" spans="6:25" x14ac:dyDescent="0.25">
      <c r="H353" s="35">
        <v>351</v>
      </c>
      <c r="I353" s="35">
        <f t="shared" si="60"/>
        <v>343</v>
      </c>
      <c r="J353" s="35">
        <f t="shared" si="60"/>
        <v>335</v>
      </c>
      <c r="K353" s="35">
        <f t="shared" si="60"/>
        <v>327</v>
      </c>
      <c r="L353" s="35">
        <f t="shared" si="60"/>
        <v>319</v>
      </c>
      <c r="M353" s="35">
        <f t="shared" si="60"/>
        <v>311</v>
      </c>
      <c r="N353" s="36">
        <f t="shared" si="54"/>
        <v>5.8518536489083209E-3</v>
      </c>
      <c r="O353" s="36">
        <f t="shared" si="53"/>
        <v>0</v>
      </c>
      <c r="P353" s="36">
        <f t="shared" si="53"/>
        <v>0</v>
      </c>
      <c r="Q353" s="36">
        <f t="shared" si="53"/>
        <v>0</v>
      </c>
      <c r="R353" s="36">
        <f t="shared" si="53"/>
        <v>0</v>
      </c>
      <c r="S353" s="36">
        <f t="shared" si="53"/>
        <v>0</v>
      </c>
      <c r="T353" s="36">
        <f t="shared" si="55"/>
        <v>5.8518536489083209E-3</v>
      </c>
      <c r="U353" s="35">
        <v>353</v>
      </c>
      <c r="V353" s="35" t="str">
        <f t="shared" si="56"/>
        <v>t353:t381</v>
      </c>
      <c r="W353" s="36">
        <f t="shared" ca="1" si="57"/>
        <v>2.9345020034912852E-3</v>
      </c>
      <c r="X353" s="12">
        <f t="shared" si="58"/>
        <v>353</v>
      </c>
    </row>
    <row r="354" spans="6:25" x14ac:dyDescent="0.25">
      <c r="H354" s="35">
        <v>352</v>
      </c>
      <c r="I354" s="35">
        <f t="shared" si="60"/>
        <v>344</v>
      </c>
      <c r="J354" s="35">
        <f t="shared" si="60"/>
        <v>336</v>
      </c>
      <c r="K354" s="35">
        <f t="shared" si="60"/>
        <v>328</v>
      </c>
      <c r="L354" s="35">
        <f t="shared" si="60"/>
        <v>320</v>
      </c>
      <c r="M354" s="35">
        <f t="shared" si="60"/>
        <v>312</v>
      </c>
      <c r="N354" s="36">
        <f t="shared" si="54"/>
        <v>5.8114319431266902E-3</v>
      </c>
      <c r="O354" s="36">
        <f t="shared" si="53"/>
        <v>0</v>
      </c>
      <c r="P354" s="36">
        <f t="shared" si="53"/>
        <v>0</v>
      </c>
      <c r="Q354" s="36">
        <f t="shared" si="53"/>
        <v>0</v>
      </c>
      <c r="R354" s="36">
        <f t="shared" si="53"/>
        <v>0</v>
      </c>
      <c r="S354" s="36">
        <f t="shared" si="53"/>
        <v>0</v>
      </c>
      <c r="T354" s="36">
        <f t="shared" si="55"/>
        <v>5.8114319431266902E-3</v>
      </c>
      <c r="U354" s="35">
        <v>354</v>
      </c>
      <c r="V354" s="35" t="str">
        <f t="shared" si="56"/>
        <v>t354:t382</v>
      </c>
      <c r="W354" s="36">
        <f t="shared" ca="1" si="57"/>
        <v>2.7327139466323774E-3</v>
      </c>
      <c r="X354" s="12">
        <f t="shared" si="58"/>
        <v>354</v>
      </c>
    </row>
    <row r="355" spans="6:25" x14ac:dyDescent="0.25">
      <c r="H355" s="35">
        <v>353</v>
      </c>
      <c r="I355" s="35">
        <f t="shared" si="60"/>
        <v>345</v>
      </c>
      <c r="J355" s="35">
        <f t="shared" si="60"/>
        <v>337</v>
      </c>
      <c r="K355" s="35">
        <f t="shared" si="60"/>
        <v>329</v>
      </c>
      <c r="L355" s="35">
        <f t="shared" si="60"/>
        <v>321</v>
      </c>
      <c r="M355" s="35">
        <f t="shared" si="60"/>
        <v>313</v>
      </c>
      <c r="N355" s="36">
        <f t="shared" si="54"/>
        <v>5.7712894504621847E-3</v>
      </c>
      <c r="O355" s="36">
        <f t="shared" si="53"/>
        <v>0</v>
      </c>
      <c r="P355" s="36">
        <f t="shared" si="53"/>
        <v>0</v>
      </c>
      <c r="Q355" s="36">
        <f t="shared" si="53"/>
        <v>0</v>
      </c>
      <c r="R355" s="36">
        <f t="shared" si="53"/>
        <v>0</v>
      </c>
      <c r="S355" s="36">
        <f t="shared" si="53"/>
        <v>0</v>
      </c>
      <c r="T355" s="36">
        <f t="shared" si="55"/>
        <v>5.7712894504621847E-3</v>
      </c>
      <c r="U355" s="35">
        <v>355</v>
      </c>
      <c r="V355" s="35" t="str">
        <f t="shared" si="56"/>
        <v>t355:t383</v>
      </c>
      <c r="W355" s="36">
        <f t="shared" ca="1" si="57"/>
        <v>2.5323197416969746E-3</v>
      </c>
      <c r="X355" s="12">
        <f t="shared" si="58"/>
        <v>355</v>
      </c>
    </row>
    <row r="356" spans="6:25" x14ac:dyDescent="0.25">
      <c r="H356" s="35">
        <v>354</v>
      </c>
      <c r="I356" s="35">
        <f t="shared" ref="I356:M371" si="61">IF(H356&lt;$B$9,0,H356-$B$9)</f>
        <v>346</v>
      </c>
      <c r="J356" s="35">
        <f t="shared" si="61"/>
        <v>338</v>
      </c>
      <c r="K356" s="35">
        <f t="shared" si="61"/>
        <v>330</v>
      </c>
      <c r="L356" s="35">
        <f t="shared" si="61"/>
        <v>322</v>
      </c>
      <c r="M356" s="35">
        <f t="shared" si="61"/>
        <v>314</v>
      </c>
      <c r="N356" s="36">
        <f t="shared" si="54"/>
        <v>5.7314242422489316E-3</v>
      </c>
      <c r="O356" s="36">
        <f t="shared" si="53"/>
        <v>0</v>
      </c>
      <c r="P356" s="36">
        <f t="shared" si="53"/>
        <v>0</v>
      </c>
      <c r="Q356" s="36">
        <f t="shared" si="53"/>
        <v>0</v>
      </c>
      <c r="R356" s="36">
        <f t="shared" si="53"/>
        <v>0</v>
      </c>
      <c r="S356" s="36">
        <f t="shared" si="53"/>
        <v>0</v>
      </c>
      <c r="T356" s="36">
        <f t="shared" si="55"/>
        <v>5.7314242422489316E-3</v>
      </c>
      <c r="U356" s="35">
        <v>356</v>
      </c>
      <c r="V356" s="35" t="str">
        <f t="shared" si="56"/>
        <v>t356:t384</v>
      </c>
      <c r="W356" s="36">
        <f t="shared" ca="1" si="57"/>
        <v>2.3333097606465544E-3</v>
      </c>
      <c r="X356" s="12">
        <f t="shared" si="58"/>
        <v>356</v>
      </c>
    </row>
    <row r="357" spans="6:25" x14ac:dyDescent="0.25">
      <c r="H357" s="35">
        <v>355</v>
      </c>
      <c r="I357" s="35">
        <f t="shared" si="61"/>
        <v>347</v>
      </c>
      <c r="J357" s="35">
        <f t="shared" si="61"/>
        <v>339</v>
      </c>
      <c r="K357" s="35">
        <f t="shared" si="61"/>
        <v>331</v>
      </c>
      <c r="L357" s="35">
        <f t="shared" si="61"/>
        <v>323</v>
      </c>
      <c r="M357" s="35">
        <f t="shared" si="61"/>
        <v>315</v>
      </c>
      <c r="N357" s="36">
        <f t="shared" si="54"/>
        <v>5.6918344031433154E-3</v>
      </c>
      <c r="O357" s="36">
        <f t="shared" si="53"/>
        <v>0</v>
      </c>
      <c r="P357" s="36">
        <f t="shared" si="53"/>
        <v>0</v>
      </c>
      <c r="Q357" s="36">
        <f t="shared" si="53"/>
        <v>0</v>
      </c>
      <c r="R357" s="36">
        <f t="shared" si="53"/>
        <v>0</v>
      </c>
      <c r="S357" s="36">
        <f t="shared" si="53"/>
        <v>0</v>
      </c>
      <c r="T357" s="36">
        <f t="shared" si="55"/>
        <v>5.6918344031433154E-3</v>
      </c>
      <c r="U357" s="35">
        <v>357</v>
      </c>
      <c r="V357" s="35" t="str">
        <f t="shared" si="56"/>
        <v>t357:t385</v>
      </c>
      <c r="W357" s="36">
        <f t="shared" ca="1" si="57"/>
        <v>2.1356744419483149E-3</v>
      </c>
      <c r="X357" s="12">
        <f t="shared" si="58"/>
        <v>357</v>
      </c>
    </row>
    <row r="358" spans="6:25" x14ac:dyDescent="0.25">
      <c r="H358" s="35">
        <v>356</v>
      </c>
      <c r="I358" s="35">
        <f t="shared" si="61"/>
        <v>348</v>
      </c>
      <c r="J358" s="35">
        <f t="shared" si="61"/>
        <v>340</v>
      </c>
      <c r="K358" s="35">
        <f t="shared" si="61"/>
        <v>332</v>
      </c>
      <c r="L358" s="35">
        <f t="shared" si="61"/>
        <v>324</v>
      </c>
      <c r="M358" s="35">
        <f t="shared" si="61"/>
        <v>316</v>
      </c>
      <c r="N358" s="36">
        <f t="shared" si="54"/>
        <v>5.6525180310319657E-3</v>
      </c>
      <c r="O358" s="36">
        <f t="shared" si="53"/>
        <v>0</v>
      </c>
      <c r="P358" s="36">
        <f t="shared" si="53"/>
        <v>0</v>
      </c>
      <c r="Q358" s="36">
        <f t="shared" si="53"/>
        <v>0</v>
      </c>
      <c r="R358" s="36">
        <f t="shared" si="53"/>
        <v>0</v>
      </c>
      <c r="S358" s="36">
        <f t="shared" si="53"/>
        <v>0</v>
      </c>
      <c r="T358" s="36">
        <f t="shared" si="55"/>
        <v>5.6525180310319657E-3</v>
      </c>
      <c r="U358" s="35">
        <v>358</v>
      </c>
      <c r="V358" s="35" t="str">
        <f t="shared" si="56"/>
        <v>t358:t386</v>
      </c>
      <c r="W358" s="36">
        <f t="shared" ca="1" si="57"/>
        <v>1.9394042901157869E-3</v>
      </c>
      <c r="X358" s="12">
        <f t="shared" si="58"/>
        <v>358</v>
      </c>
    </row>
    <row r="359" spans="6:25" x14ac:dyDescent="0.25">
      <c r="H359" s="35">
        <v>357</v>
      </c>
      <c r="I359" s="35">
        <f t="shared" si="61"/>
        <v>349</v>
      </c>
      <c r="J359" s="35">
        <f t="shared" si="61"/>
        <v>341</v>
      </c>
      <c r="K359" s="35">
        <f t="shared" si="61"/>
        <v>333</v>
      </c>
      <c r="L359" s="35">
        <f t="shared" si="61"/>
        <v>325</v>
      </c>
      <c r="M359" s="35">
        <f t="shared" si="61"/>
        <v>317</v>
      </c>
      <c r="N359" s="36">
        <f t="shared" si="54"/>
        <v>5.6134732369403761E-3</v>
      </c>
      <c r="O359" s="36">
        <f t="shared" ref="O359:S367" si="62">IF(H359&lt;$B$9,0,(C$4*(1-C$5)/(100*C$6*C$7))*EXP(-C$8*I359))</f>
        <v>0</v>
      </c>
      <c r="P359" s="36">
        <f t="shared" si="62"/>
        <v>0</v>
      </c>
      <c r="Q359" s="36">
        <f t="shared" si="62"/>
        <v>0</v>
      </c>
      <c r="R359" s="36">
        <f t="shared" si="62"/>
        <v>0</v>
      </c>
      <c r="S359" s="36">
        <f t="shared" si="62"/>
        <v>0</v>
      </c>
      <c r="T359" s="36">
        <f t="shared" si="55"/>
        <v>5.6134732369403761E-3</v>
      </c>
      <c r="U359" s="35">
        <v>359</v>
      </c>
      <c r="V359" s="35" t="str">
        <f t="shared" si="56"/>
        <v>t359:t387</v>
      </c>
      <c r="W359" s="36">
        <f t="shared" ca="1" si="57"/>
        <v>1.7444898752526157E-3</v>
      </c>
      <c r="X359" s="12">
        <f t="shared" si="58"/>
        <v>359</v>
      </c>
    </row>
    <row r="360" spans="6:25" x14ac:dyDescent="0.25">
      <c r="H360" s="35">
        <v>358</v>
      </c>
      <c r="I360" s="35">
        <f t="shared" si="61"/>
        <v>350</v>
      </c>
      <c r="J360" s="35">
        <f t="shared" si="61"/>
        <v>342</v>
      </c>
      <c r="K360" s="35">
        <f t="shared" si="61"/>
        <v>334</v>
      </c>
      <c r="L360" s="35">
        <f t="shared" si="61"/>
        <v>326</v>
      </c>
      <c r="M360" s="35">
        <f t="shared" si="61"/>
        <v>318</v>
      </c>
      <c r="N360" s="36">
        <f t="shared" si="54"/>
        <v>5.5746981449421324E-3</v>
      </c>
      <c r="O360" s="36">
        <f t="shared" si="62"/>
        <v>0</v>
      </c>
      <c r="P360" s="36">
        <f t="shared" si="62"/>
        <v>0</v>
      </c>
      <c r="Q360" s="36">
        <f t="shared" si="62"/>
        <v>0</v>
      </c>
      <c r="R360" s="36">
        <f t="shared" si="62"/>
        <v>0</v>
      </c>
      <c r="S360" s="36">
        <f t="shared" si="62"/>
        <v>0</v>
      </c>
      <c r="T360" s="36">
        <f t="shared" si="55"/>
        <v>5.5746981449421324E-3</v>
      </c>
      <c r="U360" s="35">
        <v>360</v>
      </c>
      <c r="V360" s="35" t="str">
        <f t="shared" si="56"/>
        <v>t360:t388</v>
      </c>
      <c r="W360" s="36">
        <f t="shared" ca="1" si="57"/>
        <v>1.6063118980494814E-3</v>
      </c>
      <c r="X360" s="12">
        <f t="shared" si="58"/>
        <v>360</v>
      </c>
    </row>
    <row r="361" spans="6:25" x14ac:dyDescent="0.25">
      <c r="H361" s="35">
        <v>359</v>
      </c>
      <c r="I361" s="35">
        <f t="shared" si="61"/>
        <v>351</v>
      </c>
      <c r="J361" s="35">
        <f t="shared" si="61"/>
        <v>343</v>
      </c>
      <c r="K361" s="35">
        <f t="shared" si="61"/>
        <v>335</v>
      </c>
      <c r="L361" s="35">
        <f t="shared" si="61"/>
        <v>327</v>
      </c>
      <c r="M361" s="35">
        <f t="shared" si="61"/>
        <v>319</v>
      </c>
      <c r="N361" s="36">
        <f t="shared" si="54"/>
        <v>5.5361908920687972E-3</v>
      </c>
      <c r="O361" s="36">
        <f t="shared" si="62"/>
        <v>0</v>
      </c>
      <c r="P361" s="36">
        <f t="shared" si="62"/>
        <v>0</v>
      </c>
      <c r="Q361" s="36">
        <f t="shared" si="62"/>
        <v>0</v>
      </c>
      <c r="R361" s="36">
        <f t="shared" si="62"/>
        <v>0</v>
      </c>
      <c r="S361" s="36">
        <f t="shared" si="62"/>
        <v>0</v>
      </c>
      <c r="T361" s="36">
        <f t="shared" si="55"/>
        <v>5.5361908920687972E-3</v>
      </c>
      <c r="U361" s="35">
        <v>361</v>
      </c>
      <c r="V361" s="35" t="str">
        <f t="shared" si="56"/>
        <v>t361:t389</v>
      </c>
      <c r="W361" s="36">
        <f t="shared" ca="1" si="57"/>
        <v>1.4587363780540845E-3</v>
      </c>
      <c r="X361" s="12">
        <f t="shared" si="58"/>
        <v>361</v>
      </c>
    </row>
    <row r="362" spans="6:25" x14ac:dyDescent="0.25">
      <c r="H362" s="35">
        <v>360</v>
      </c>
      <c r="I362" s="35">
        <f t="shared" si="61"/>
        <v>352</v>
      </c>
      <c r="J362" s="35">
        <f t="shared" si="61"/>
        <v>344</v>
      </c>
      <c r="K362" s="35">
        <f t="shared" si="61"/>
        <v>336</v>
      </c>
      <c r="L362" s="35">
        <f t="shared" si="61"/>
        <v>328</v>
      </c>
      <c r="M362" s="35">
        <f t="shared" si="61"/>
        <v>320</v>
      </c>
      <c r="N362" s="36">
        <f t="shared" si="54"/>
        <v>5.4979496282203935E-3</v>
      </c>
      <c r="O362" s="36">
        <f t="shared" si="62"/>
        <v>0</v>
      </c>
      <c r="P362" s="36">
        <f t="shared" si="62"/>
        <v>0</v>
      </c>
      <c r="Q362" s="36">
        <f t="shared" si="62"/>
        <v>0</v>
      </c>
      <c r="R362" s="36">
        <f t="shared" si="62"/>
        <v>0</v>
      </c>
      <c r="S362" s="36">
        <f t="shared" si="62"/>
        <v>0</v>
      </c>
      <c r="T362" s="36">
        <f t="shared" si="55"/>
        <v>5.4979496282203935E-3</v>
      </c>
      <c r="U362" s="35">
        <v>362</v>
      </c>
      <c r="V362" s="35" t="str">
        <f t="shared" si="56"/>
        <v>t362:t390</v>
      </c>
      <c r="W362" s="36">
        <f t="shared" ca="1" si="57"/>
        <v>1.3077195442016878E-3</v>
      </c>
      <c r="X362" s="12">
        <f t="shared" si="58"/>
        <v>362</v>
      </c>
    </row>
    <row r="363" spans="6:25" x14ac:dyDescent="0.25">
      <c r="H363" s="35">
        <v>361</v>
      </c>
      <c r="I363" s="35">
        <f t="shared" si="61"/>
        <v>353</v>
      </c>
      <c r="J363" s="35">
        <f t="shared" si="61"/>
        <v>345</v>
      </c>
      <c r="K363" s="35">
        <f t="shared" si="61"/>
        <v>337</v>
      </c>
      <c r="L363" s="35">
        <f t="shared" si="61"/>
        <v>329</v>
      </c>
      <c r="M363" s="35">
        <f t="shared" si="61"/>
        <v>321</v>
      </c>
      <c r="N363" s="36">
        <f t="shared" si="54"/>
        <v>5.4599725160765127E-3</v>
      </c>
      <c r="O363" s="36">
        <f t="shared" si="62"/>
        <v>0</v>
      </c>
      <c r="P363" s="36">
        <f t="shared" si="62"/>
        <v>0</v>
      </c>
      <c r="Q363" s="36">
        <f t="shared" si="62"/>
        <v>0</v>
      </c>
      <c r="R363" s="36">
        <f t="shared" si="62"/>
        <v>0</v>
      </c>
      <c r="S363" s="36">
        <f t="shared" si="62"/>
        <v>0</v>
      </c>
      <c r="T363" s="36">
        <f t="shared" si="55"/>
        <v>5.4599725160765127E-3</v>
      </c>
      <c r="U363" s="35">
        <v>363</v>
      </c>
      <c r="V363" s="35" t="str">
        <f t="shared" si="56"/>
        <v>t363:t391</v>
      </c>
      <c r="W363" s="36">
        <f t="shared" ca="1" si="57"/>
        <v>1.1465568486625068E-3</v>
      </c>
      <c r="X363" s="12">
        <f t="shared" si="58"/>
        <v>363</v>
      </c>
    </row>
    <row r="364" spans="6:25" x14ac:dyDescent="0.25">
      <c r="H364" s="35">
        <v>362</v>
      </c>
      <c r="I364" s="35">
        <f t="shared" si="61"/>
        <v>354</v>
      </c>
      <c r="J364" s="35">
        <f t="shared" si="61"/>
        <v>346</v>
      </c>
      <c r="K364" s="35">
        <f t="shared" si="61"/>
        <v>338</v>
      </c>
      <c r="L364" s="35">
        <f t="shared" si="61"/>
        <v>330</v>
      </c>
      <c r="M364" s="35">
        <f t="shared" si="61"/>
        <v>322</v>
      </c>
      <c r="N364" s="36">
        <f t="shared" si="54"/>
        <v>5.4222577310080568E-3</v>
      </c>
      <c r="O364" s="36">
        <f t="shared" si="62"/>
        <v>0</v>
      </c>
      <c r="P364" s="36">
        <f t="shared" si="62"/>
        <v>0</v>
      </c>
      <c r="Q364" s="36">
        <f t="shared" si="62"/>
        <v>0</v>
      </c>
      <c r="R364" s="36">
        <f t="shared" si="62"/>
        <v>0</v>
      </c>
      <c r="S364" s="36">
        <f t="shared" si="62"/>
        <v>0</v>
      </c>
      <c r="T364" s="36">
        <f t="shared" si="55"/>
        <v>5.4222577310080568E-3</v>
      </c>
      <c r="U364" s="35">
        <v>364</v>
      </c>
      <c r="V364" s="35" t="str">
        <f t="shared" si="56"/>
        <v>t364:t392</v>
      </c>
      <c r="W364" s="36">
        <f t="shared" ca="1" si="57"/>
        <v>9.740202219659463E-4</v>
      </c>
      <c r="X364" s="12">
        <f t="shared" si="58"/>
        <v>364</v>
      </c>
    </row>
    <row r="365" spans="6:25" x14ac:dyDescent="0.25">
      <c r="H365" s="35">
        <v>363</v>
      </c>
      <c r="I365" s="35">
        <f t="shared" si="61"/>
        <v>355</v>
      </c>
      <c r="J365" s="35">
        <f t="shared" si="61"/>
        <v>347</v>
      </c>
      <c r="K365" s="35">
        <f t="shared" si="61"/>
        <v>339</v>
      </c>
      <c r="L365" s="35">
        <f t="shared" si="61"/>
        <v>331</v>
      </c>
      <c r="M365" s="35">
        <f t="shared" si="61"/>
        <v>323</v>
      </c>
      <c r="N365" s="36">
        <f t="shared" si="54"/>
        <v>5.3848034609895491E-3</v>
      </c>
      <c r="O365" s="36">
        <f t="shared" si="62"/>
        <v>0</v>
      </c>
      <c r="P365" s="36">
        <f t="shared" si="62"/>
        <v>0</v>
      </c>
      <c r="Q365" s="36">
        <f t="shared" si="62"/>
        <v>0</v>
      </c>
      <c r="R365" s="36">
        <f t="shared" si="62"/>
        <v>0</v>
      </c>
      <c r="S365" s="36">
        <f t="shared" si="62"/>
        <v>0</v>
      </c>
      <c r="T365" s="36">
        <f t="shared" si="55"/>
        <v>5.3848034609895491E-3</v>
      </c>
      <c r="U365" s="35">
        <v>365</v>
      </c>
      <c r="V365" s="35" t="str">
        <f t="shared" si="56"/>
        <v>t365:t393</v>
      </c>
      <c r="W365" s="36">
        <f t="shared" ca="1" si="57"/>
        <v>7.8867699242252522E-4</v>
      </c>
      <c r="X365" s="12">
        <f t="shared" si="58"/>
        <v>365</v>
      </c>
    </row>
    <row r="366" spans="6:25" x14ac:dyDescent="0.25">
      <c r="H366" s="35">
        <v>364</v>
      </c>
      <c r="I366" s="35">
        <f t="shared" si="61"/>
        <v>356</v>
      </c>
      <c r="J366" s="35">
        <f t="shared" si="61"/>
        <v>348</v>
      </c>
      <c r="K366" s="35">
        <f t="shared" si="61"/>
        <v>340</v>
      </c>
      <c r="L366" s="35">
        <f t="shared" si="61"/>
        <v>332</v>
      </c>
      <c r="M366" s="35">
        <f t="shared" si="61"/>
        <v>324</v>
      </c>
      <c r="N366" s="36">
        <f t="shared" si="54"/>
        <v>5.3476079065121005E-3</v>
      </c>
      <c r="O366" s="36">
        <f t="shared" si="62"/>
        <v>0</v>
      </c>
      <c r="P366" s="36">
        <f t="shared" si="62"/>
        <v>0</v>
      </c>
      <c r="Q366" s="36">
        <f t="shared" si="62"/>
        <v>0</v>
      </c>
      <c r="R366" s="36">
        <f t="shared" si="62"/>
        <v>0</v>
      </c>
      <c r="S366" s="36">
        <f t="shared" si="62"/>
        <v>0</v>
      </c>
      <c r="T366" s="36">
        <f t="shared" si="55"/>
        <v>5.3476079065121005E-3</v>
      </c>
      <c r="U366" s="35">
        <v>366</v>
      </c>
      <c r="V366" s="35" t="str">
        <f t="shared" si="56"/>
        <v>t366:t394</v>
      </c>
      <c r="W366" s="36">
        <f t="shared" ca="1" si="57"/>
        <v>5.8884540683265486E-4</v>
      </c>
      <c r="X366" s="12">
        <f t="shared" si="58"/>
        <v>366</v>
      </c>
    </row>
    <row r="367" spans="6:25" x14ac:dyDescent="0.25">
      <c r="H367" s="37">
        <v>365</v>
      </c>
      <c r="I367" s="37">
        <f t="shared" si="61"/>
        <v>357</v>
      </c>
      <c r="J367" s="37">
        <f t="shared" si="61"/>
        <v>349</v>
      </c>
      <c r="K367" s="37">
        <f t="shared" si="61"/>
        <v>341</v>
      </c>
      <c r="L367" s="37">
        <f t="shared" si="61"/>
        <v>333</v>
      </c>
      <c r="M367" s="37">
        <f t="shared" si="61"/>
        <v>325</v>
      </c>
      <c r="N367" s="38">
        <f t="shared" si="54"/>
        <v>5.3106692804969257E-3</v>
      </c>
      <c r="O367" s="38">
        <f t="shared" si="62"/>
        <v>0</v>
      </c>
      <c r="P367" s="38">
        <f t="shared" si="62"/>
        <v>0</v>
      </c>
      <c r="Q367" s="38">
        <f t="shared" si="62"/>
        <v>0</v>
      </c>
      <c r="R367" s="38">
        <f t="shared" si="62"/>
        <v>0</v>
      </c>
      <c r="S367" s="38">
        <f t="shared" si="62"/>
        <v>0</v>
      </c>
      <c r="T367" s="38">
        <f t="shared" si="55"/>
        <v>5.3106692804969257E-3</v>
      </c>
      <c r="U367" s="35">
        <v>367</v>
      </c>
      <c r="V367" s="35" t="str">
        <f t="shared" si="56"/>
        <v>t367:t395</v>
      </c>
      <c r="W367" s="36">
        <f t="shared" ca="1" si="57"/>
        <v>3.7253802048358917E-4</v>
      </c>
      <c r="X367" s="12">
        <f t="shared" si="58"/>
        <v>367</v>
      </c>
    </row>
    <row r="368" spans="6:25" x14ac:dyDescent="0.25">
      <c r="F368" s="33" t="s">
        <v>20</v>
      </c>
      <c r="G368" s="33">
        <v>1</v>
      </c>
      <c r="H368" s="33">
        <v>365</v>
      </c>
      <c r="I368" s="33">
        <f t="shared" si="61"/>
        <v>357</v>
      </c>
      <c r="J368" s="33">
        <f t="shared" si="61"/>
        <v>349</v>
      </c>
      <c r="K368" s="33">
        <f t="shared" si="61"/>
        <v>341</v>
      </c>
      <c r="L368" s="33">
        <f t="shared" si="61"/>
        <v>333</v>
      </c>
      <c r="M368" s="33">
        <f t="shared" si="61"/>
        <v>325</v>
      </c>
      <c r="N368" s="34">
        <f>(B$4*(1-B$5)/(100*B$12*B$7))*EXP(-B$8*H368)</f>
        <v>1.3276673201242314E-3</v>
      </c>
      <c r="O368" s="34">
        <f>(C$4*(1-C$5)/(100*C$12*C$7))*EXP(-C$8*I368)</f>
        <v>0</v>
      </c>
      <c r="P368" s="34">
        <f t="shared" ref="O368:S383" si="63">(D$4*(1-D$5)/(100*D$12*D$7))*EXP(-D$8*J368)</f>
        <v>0</v>
      </c>
      <c r="Q368" s="34">
        <f t="shared" si="63"/>
        <v>0</v>
      </c>
      <c r="R368" s="34">
        <f t="shared" si="63"/>
        <v>0</v>
      </c>
      <c r="S368" s="34">
        <f>(G$4*(1-G$5)/(100*G$12*G$7))*EXP(-G$8*M368)</f>
        <v>0</v>
      </c>
      <c r="T368" s="34">
        <f>SUM(N368:S368)</f>
        <v>1.3276673201242314E-3</v>
      </c>
      <c r="U368" s="14" t="str">
        <f>IF(T367&lt;=0.001,"",IF(T368&lt;=0.001,G368,""))</f>
        <v/>
      </c>
      <c r="W368" s="14"/>
      <c r="X368" s="15"/>
      <c r="Y368" s="13"/>
    </row>
    <row r="369" spans="7:21" x14ac:dyDescent="0.25">
      <c r="G369" s="33">
        <v>2</v>
      </c>
      <c r="H369" s="33">
        <f>H$368*G369</f>
        <v>730</v>
      </c>
      <c r="I369" s="33">
        <f t="shared" si="61"/>
        <v>722</v>
      </c>
      <c r="J369" s="33">
        <f t="shared" si="61"/>
        <v>714</v>
      </c>
      <c r="K369" s="33">
        <f t="shared" si="61"/>
        <v>706</v>
      </c>
      <c r="L369" s="33">
        <f t="shared" si="61"/>
        <v>698</v>
      </c>
      <c r="M369" s="33">
        <f t="shared" si="61"/>
        <v>690</v>
      </c>
      <c r="N369" s="34">
        <f t="shared" ref="N369:N387" si="64">(B$4*(1-B$5)/(100*B$12*B$7))*EXP(-B$8*H369)</f>
        <v>1.0576203077555152E-4</v>
      </c>
      <c r="O369" s="34">
        <f t="shared" si="63"/>
        <v>0</v>
      </c>
      <c r="P369" s="34">
        <f t="shared" si="63"/>
        <v>0</v>
      </c>
      <c r="Q369" s="34">
        <f t="shared" si="63"/>
        <v>0</v>
      </c>
      <c r="R369" s="34">
        <f t="shared" si="63"/>
        <v>0</v>
      </c>
      <c r="S369" s="34">
        <f t="shared" si="63"/>
        <v>0</v>
      </c>
      <c r="T369" s="34">
        <f t="shared" ref="T369:T387" si="65">SUM(N369:S369)</f>
        <v>1.0576203077555152E-4</v>
      </c>
      <c r="U369" s="14">
        <f t="shared" ref="U369:U387" si="66">IF(T368&lt;=0.001,"",IF(T369&lt;=0.001,G369,""))</f>
        <v>2</v>
      </c>
    </row>
    <row r="370" spans="7:21" x14ac:dyDescent="0.25">
      <c r="G370" s="33">
        <v>3</v>
      </c>
      <c r="H370" s="33">
        <f t="shared" ref="H370:H387" si="67">H$368*G370</f>
        <v>1095</v>
      </c>
      <c r="I370" s="33">
        <f t="shared" si="61"/>
        <v>1087</v>
      </c>
      <c r="J370" s="33">
        <f t="shared" si="61"/>
        <v>1079</v>
      </c>
      <c r="K370" s="33">
        <f t="shared" si="61"/>
        <v>1071</v>
      </c>
      <c r="L370" s="33">
        <f t="shared" si="61"/>
        <v>1063</v>
      </c>
      <c r="M370" s="33">
        <f t="shared" si="61"/>
        <v>1055</v>
      </c>
      <c r="N370" s="34">
        <f t="shared" si="64"/>
        <v>8.425007518240372E-6</v>
      </c>
      <c r="O370" s="34">
        <f t="shared" si="63"/>
        <v>0</v>
      </c>
      <c r="P370" s="34">
        <f t="shared" si="63"/>
        <v>0</v>
      </c>
      <c r="Q370" s="34">
        <f t="shared" si="63"/>
        <v>0</v>
      </c>
      <c r="R370" s="34">
        <f t="shared" si="63"/>
        <v>0</v>
      </c>
      <c r="S370" s="34">
        <f t="shared" si="63"/>
        <v>0</v>
      </c>
      <c r="T370" s="34">
        <f t="shared" si="65"/>
        <v>8.425007518240372E-6</v>
      </c>
      <c r="U370" s="14" t="str">
        <f t="shared" si="66"/>
        <v/>
      </c>
    </row>
    <row r="371" spans="7:21" x14ac:dyDescent="0.25">
      <c r="G371" s="33">
        <v>4</v>
      </c>
      <c r="H371" s="33">
        <f t="shared" si="67"/>
        <v>1460</v>
      </c>
      <c r="I371" s="33">
        <f t="shared" si="61"/>
        <v>1452</v>
      </c>
      <c r="J371" s="33">
        <f t="shared" si="61"/>
        <v>1444</v>
      </c>
      <c r="K371" s="33">
        <f t="shared" si="61"/>
        <v>1436</v>
      </c>
      <c r="L371" s="33">
        <f t="shared" si="61"/>
        <v>1428</v>
      </c>
      <c r="M371" s="33">
        <f t="shared" si="61"/>
        <v>1420</v>
      </c>
      <c r="N371" s="34">
        <f t="shared" si="64"/>
        <v>6.7113642922612246E-7</v>
      </c>
      <c r="O371" s="34">
        <f t="shared" si="63"/>
        <v>0</v>
      </c>
      <c r="P371" s="34">
        <f t="shared" si="63"/>
        <v>0</v>
      </c>
      <c r="Q371" s="34">
        <f t="shared" si="63"/>
        <v>0</v>
      </c>
      <c r="R371" s="34">
        <f t="shared" si="63"/>
        <v>0</v>
      </c>
      <c r="S371" s="34">
        <f t="shared" si="63"/>
        <v>0</v>
      </c>
      <c r="T371" s="34">
        <f t="shared" si="65"/>
        <v>6.7113642922612246E-7</v>
      </c>
      <c r="U371" s="14" t="str">
        <f t="shared" si="66"/>
        <v/>
      </c>
    </row>
    <row r="372" spans="7:21" x14ac:dyDescent="0.25">
      <c r="G372" s="33">
        <v>5</v>
      </c>
      <c r="H372" s="33">
        <f t="shared" si="67"/>
        <v>1825</v>
      </c>
      <c r="I372" s="33">
        <f t="shared" ref="I372:M387" si="68">IF(H372&lt;$B$9,0,H372-$B$9)</f>
        <v>1817</v>
      </c>
      <c r="J372" s="33">
        <f t="shared" si="68"/>
        <v>1809</v>
      </c>
      <c r="K372" s="33">
        <f t="shared" si="68"/>
        <v>1801</v>
      </c>
      <c r="L372" s="33">
        <f t="shared" si="68"/>
        <v>1793</v>
      </c>
      <c r="M372" s="33">
        <f t="shared" si="68"/>
        <v>1785</v>
      </c>
      <c r="N372" s="34">
        <f t="shared" si="64"/>
        <v>5.346275426570347E-8</v>
      </c>
      <c r="O372" s="34">
        <f t="shared" si="63"/>
        <v>0</v>
      </c>
      <c r="P372" s="34">
        <f t="shared" si="63"/>
        <v>0</v>
      </c>
      <c r="Q372" s="34">
        <f t="shared" si="63"/>
        <v>0</v>
      </c>
      <c r="R372" s="34">
        <f t="shared" si="63"/>
        <v>0</v>
      </c>
      <c r="S372" s="34">
        <f t="shared" si="63"/>
        <v>0</v>
      </c>
      <c r="T372" s="34">
        <f t="shared" si="65"/>
        <v>5.346275426570347E-8</v>
      </c>
      <c r="U372" s="14" t="str">
        <f t="shared" si="66"/>
        <v/>
      </c>
    </row>
    <row r="373" spans="7:21" x14ac:dyDescent="0.25">
      <c r="G373" s="33">
        <v>6</v>
      </c>
      <c r="H373" s="33">
        <f t="shared" si="67"/>
        <v>2190</v>
      </c>
      <c r="I373" s="33">
        <f t="shared" si="68"/>
        <v>2182</v>
      </c>
      <c r="J373" s="33">
        <f t="shared" si="68"/>
        <v>2174</v>
      </c>
      <c r="K373" s="33">
        <f t="shared" si="68"/>
        <v>2166</v>
      </c>
      <c r="L373" s="33">
        <f t="shared" si="68"/>
        <v>2158</v>
      </c>
      <c r="M373" s="33">
        <f t="shared" si="68"/>
        <v>2150</v>
      </c>
      <c r="N373" s="34">
        <f t="shared" si="64"/>
        <v>4.2588451009444075E-9</v>
      </c>
      <c r="O373" s="34">
        <f t="shared" si="63"/>
        <v>0</v>
      </c>
      <c r="P373" s="34">
        <f t="shared" si="63"/>
        <v>0</v>
      </c>
      <c r="Q373" s="34">
        <f t="shared" si="63"/>
        <v>0</v>
      </c>
      <c r="R373" s="34">
        <f t="shared" si="63"/>
        <v>0</v>
      </c>
      <c r="S373" s="34">
        <f t="shared" si="63"/>
        <v>0</v>
      </c>
      <c r="T373" s="34">
        <f t="shared" si="65"/>
        <v>4.2588451009444075E-9</v>
      </c>
      <c r="U373" s="14" t="str">
        <f t="shared" si="66"/>
        <v/>
      </c>
    </row>
    <row r="374" spans="7:21" x14ac:dyDescent="0.25">
      <c r="G374" s="33">
        <v>7</v>
      </c>
      <c r="H374" s="33">
        <f t="shared" si="67"/>
        <v>2555</v>
      </c>
      <c r="I374" s="33">
        <f t="shared" si="68"/>
        <v>2547</v>
      </c>
      <c r="J374" s="33">
        <f t="shared" si="68"/>
        <v>2539</v>
      </c>
      <c r="K374" s="33">
        <f t="shared" si="68"/>
        <v>2531</v>
      </c>
      <c r="L374" s="33">
        <f t="shared" si="68"/>
        <v>2523</v>
      </c>
      <c r="M374" s="33">
        <f t="shared" si="68"/>
        <v>2515</v>
      </c>
      <c r="N374" s="34">
        <f t="shared" si="64"/>
        <v>3.3925976771970478E-10</v>
      </c>
      <c r="O374" s="34">
        <f t="shared" si="63"/>
        <v>0</v>
      </c>
      <c r="P374" s="34">
        <f t="shared" si="63"/>
        <v>0</v>
      </c>
      <c r="Q374" s="34">
        <f t="shared" si="63"/>
        <v>0</v>
      </c>
      <c r="R374" s="34">
        <f t="shared" si="63"/>
        <v>0</v>
      </c>
      <c r="S374" s="34">
        <f t="shared" si="63"/>
        <v>0</v>
      </c>
      <c r="T374" s="34">
        <f t="shared" si="65"/>
        <v>3.3925976771970478E-10</v>
      </c>
      <c r="U374" s="14" t="str">
        <f t="shared" si="66"/>
        <v/>
      </c>
    </row>
    <row r="375" spans="7:21" x14ac:dyDescent="0.25">
      <c r="G375" s="33">
        <v>8</v>
      </c>
      <c r="H375" s="33">
        <f t="shared" si="67"/>
        <v>2920</v>
      </c>
      <c r="I375" s="33">
        <f t="shared" si="68"/>
        <v>2912</v>
      </c>
      <c r="J375" s="33">
        <f t="shared" si="68"/>
        <v>2904</v>
      </c>
      <c r="K375" s="33">
        <f t="shared" si="68"/>
        <v>2896</v>
      </c>
      <c r="L375" s="33">
        <f t="shared" si="68"/>
        <v>2888</v>
      </c>
      <c r="M375" s="33">
        <f t="shared" si="68"/>
        <v>2880</v>
      </c>
      <c r="N375" s="34">
        <f t="shared" si="64"/>
        <v>2.7025446398063406E-11</v>
      </c>
      <c r="O375" s="34">
        <f t="shared" si="63"/>
        <v>0</v>
      </c>
      <c r="P375" s="34">
        <f t="shared" si="63"/>
        <v>0</v>
      </c>
      <c r="Q375" s="34">
        <f t="shared" si="63"/>
        <v>0</v>
      </c>
      <c r="R375" s="34">
        <f t="shared" si="63"/>
        <v>0</v>
      </c>
      <c r="S375" s="34">
        <f t="shared" si="63"/>
        <v>0</v>
      </c>
      <c r="T375" s="34">
        <f t="shared" si="65"/>
        <v>2.7025446398063406E-11</v>
      </c>
      <c r="U375" s="14" t="str">
        <f t="shared" si="66"/>
        <v/>
      </c>
    </row>
    <row r="376" spans="7:21" x14ac:dyDescent="0.25">
      <c r="G376" s="33">
        <v>9</v>
      </c>
      <c r="H376" s="33">
        <f t="shared" si="67"/>
        <v>3285</v>
      </c>
      <c r="I376" s="33">
        <f t="shared" si="68"/>
        <v>3277</v>
      </c>
      <c r="J376" s="33">
        <f t="shared" si="68"/>
        <v>3269</v>
      </c>
      <c r="K376" s="33">
        <f t="shared" si="68"/>
        <v>3261</v>
      </c>
      <c r="L376" s="33">
        <f t="shared" si="68"/>
        <v>3253</v>
      </c>
      <c r="M376" s="33">
        <f t="shared" si="68"/>
        <v>3245</v>
      </c>
      <c r="N376" s="34">
        <f t="shared" si="64"/>
        <v>2.1528481196686689E-12</v>
      </c>
      <c r="O376" s="34">
        <f t="shared" si="63"/>
        <v>0</v>
      </c>
      <c r="P376" s="34">
        <f t="shared" si="63"/>
        <v>0</v>
      </c>
      <c r="Q376" s="34">
        <f t="shared" si="63"/>
        <v>0</v>
      </c>
      <c r="R376" s="34">
        <f t="shared" si="63"/>
        <v>0</v>
      </c>
      <c r="S376" s="34">
        <f t="shared" si="63"/>
        <v>0</v>
      </c>
      <c r="T376" s="34">
        <f t="shared" si="65"/>
        <v>2.1528481196686689E-12</v>
      </c>
      <c r="U376" s="14" t="str">
        <f t="shared" si="66"/>
        <v/>
      </c>
    </row>
    <row r="377" spans="7:21" x14ac:dyDescent="0.25">
      <c r="G377" s="33">
        <v>10</v>
      </c>
      <c r="H377" s="33">
        <f t="shared" si="67"/>
        <v>3650</v>
      </c>
      <c r="I377" s="33">
        <f t="shared" si="68"/>
        <v>3642</v>
      </c>
      <c r="J377" s="33">
        <f t="shared" si="68"/>
        <v>3634</v>
      </c>
      <c r="K377" s="33">
        <f t="shared" si="68"/>
        <v>3626</v>
      </c>
      <c r="L377" s="33">
        <f t="shared" si="68"/>
        <v>3618</v>
      </c>
      <c r="M377" s="33">
        <f t="shared" si="68"/>
        <v>3610</v>
      </c>
      <c r="N377" s="34">
        <f t="shared" si="64"/>
        <v>1.714959656204997E-13</v>
      </c>
      <c r="O377" s="34">
        <f t="shared" si="63"/>
        <v>0</v>
      </c>
      <c r="P377" s="34">
        <f t="shared" si="63"/>
        <v>0</v>
      </c>
      <c r="Q377" s="34">
        <f t="shared" si="63"/>
        <v>0</v>
      </c>
      <c r="R377" s="34">
        <f t="shared" si="63"/>
        <v>0</v>
      </c>
      <c r="S377" s="34">
        <f t="shared" si="63"/>
        <v>0</v>
      </c>
      <c r="T377" s="34">
        <f t="shared" si="65"/>
        <v>1.714959656204997E-13</v>
      </c>
      <c r="U377" s="14" t="str">
        <f t="shared" si="66"/>
        <v/>
      </c>
    </row>
    <row r="378" spans="7:21" x14ac:dyDescent="0.25">
      <c r="G378" s="33">
        <v>11</v>
      </c>
      <c r="H378" s="33">
        <f t="shared" si="67"/>
        <v>4015</v>
      </c>
      <c r="I378" s="33">
        <f t="shared" si="68"/>
        <v>4007</v>
      </c>
      <c r="J378" s="33">
        <f t="shared" si="68"/>
        <v>3999</v>
      </c>
      <c r="K378" s="33">
        <f t="shared" si="68"/>
        <v>3991</v>
      </c>
      <c r="L378" s="33">
        <f t="shared" si="68"/>
        <v>3983</v>
      </c>
      <c r="M378" s="33">
        <f t="shared" si="68"/>
        <v>3975</v>
      </c>
      <c r="N378" s="34">
        <f t="shared" si="64"/>
        <v>1.3661375345249183E-14</v>
      </c>
      <c r="O378" s="34">
        <f t="shared" si="63"/>
        <v>0</v>
      </c>
      <c r="P378" s="34">
        <f t="shared" si="63"/>
        <v>0</v>
      </c>
      <c r="Q378" s="34">
        <f t="shared" si="63"/>
        <v>0</v>
      </c>
      <c r="R378" s="34">
        <f t="shared" si="63"/>
        <v>0</v>
      </c>
      <c r="S378" s="34">
        <f t="shared" si="63"/>
        <v>0</v>
      </c>
      <c r="T378" s="34">
        <f t="shared" si="65"/>
        <v>1.3661375345249183E-14</v>
      </c>
      <c r="U378" s="14" t="str">
        <f t="shared" si="66"/>
        <v/>
      </c>
    </row>
    <row r="379" spans="7:21" x14ac:dyDescent="0.25">
      <c r="G379" s="33">
        <v>12</v>
      </c>
      <c r="H379" s="33">
        <f t="shared" si="67"/>
        <v>4380</v>
      </c>
      <c r="I379" s="33">
        <f t="shared" si="68"/>
        <v>4372</v>
      </c>
      <c r="J379" s="33">
        <f t="shared" si="68"/>
        <v>4364</v>
      </c>
      <c r="K379" s="33">
        <f t="shared" si="68"/>
        <v>4356</v>
      </c>
      <c r="L379" s="33">
        <f t="shared" si="68"/>
        <v>4348</v>
      </c>
      <c r="M379" s="33">
        <f t="shared" si="68"/>
        <v>4340</v>
      </c>
      <c r="N379" s="34">
        <f t="shared" si="64"/>
        <v>1.088265695630291E-15</v>
      </c>
      <c r="O379" s="34">
        <f t="shared" si="63"/>
        <v>0</v>
      </c>
      <c r="P379" s="34">
        <f t="shared" si="63"/>
        <v>0</v>
      </c>
      <c r="Q379" s="34">
        <f t="shared" si="63"/>
        <v>0</v>
      </c>
      <c r="R379" s="34">
        <f t="shared" si="63"/>
        <v>0</v>
      </c>
      <c r="S379" s="34">
        <f t="shared" si="63"/>
        <v>0</v>
      </c>
      <c r="T379" s="34">
        <f t="shared" si="65"/>
        <v>1.088265695630291E-15</v>
      </c>
      <c r="U379" s="14" t="str">
        <f t="shared" si="66"/>
        <v/>
      </c>
    </row>
    <row r="380" spans="7:21" x14ac:dyDescent="0.25">
      <c r="G380" s="33">
        <v>13</v>
      </c>
      <c r="H380" s="33">
        <f t="shared" si="67"/>
        <v>4745</v>
      </c>
      <c r="I380" s="33">
        <f t="shared" si="68"/>
        <v>4737</v>
      </c>
      <c r="J380" s="33">
        <f t="shared" si="68"/>
        <v>4729</v>
      </c>
      <c r="K380" s="33">
        <f t="shared" si="68"/>
        <v>4721</v>
      </c>
      <c r="L380" s="33">
        <f t="shared" si="68"/>
        <v>4713</v>
      </c>
      <c r="M380" s="33">
        <f t="shared" si="68"/>
        <v>4705</v>
      </c>
      <c r="N380" s="34">
        <f t="shared" si="64"/>
        <v>8.6691287982036451E-17</v>
      </c>
      <c r="O380" s="34">
        <f t="shared" si="63"/>
        <v>0</v>
      </c>
      <c r="P380" s="34">
        <f t="shared" si="63"/>
        <v>0</v>
      </c>
      <c r="Q380" s="34">
        <f t="shared" si="63"/>
        <v>0</v>
      </c>
      <c r="R380" s="34">
        <f t="shared" si="63"/>
        <v>0</v>
      </c>
      <c r="S380" s="34">
        <f t="shared" si="63"/>
        <v>0</v>
      </c>
      <c r="T380" s="34">
        <f t="shared" si="65"/>
        <v>8.6691287982036451E-17</v>
      </c>
      <c r="U380" s="14" t="str">
        <f t="shared" si="66"/>
        <v/>
      </c>
    </row>
    <row r="381" spans="7:21" x14ac:dyDescent="0.25">
      <c r="G381" s="33">
        <v>14</v>
      </c>
      <c r="H381" s="33">
        <f t="shared" si="67"/>
        <v>5110</v>
      </c>
      <c r="I381" s="33">
        <f t="shared" si="68"/>
        <v>5102</v>
      </c>
      <c r="J381" s="33">
        <f t="shared" si="68"/>
        <v>5094</v>
      </c>
      <c r="K381" s="33">
        <f t="shared" si="68"/>
        <v>5086</v>
      </c>
      <c r="L381" s="33">
        <f t="shared" si="68"/>
        <v>5078</v>
      </c>
      <c r="M381" s="33">
        <f t="shared" si="68"/>
        <v>5070</v>
      </c>
      <c r="N381" s="34">
        <f t="shared" si="64"/>
        <v>6.905831399593683E-18</v>
      </c>
      <c r="O381" s="34">
        <f t="shared" si="63"/>
        <v>0</v>
      </c>
      <c r="P381" s="34">
        <f t="shared" si="63"/>
        <v>0</v>
      </c>
      <c r="Q381" s="34">
        <f t="shared" si="63"/>
        <v>0</v>
      </c>
      <c r="R381" s="34">
        <f t="shared" si="63"/>
        <v>0</v>
      </c>
      <c r="S381" s="34">
        <f t="shared" si="63"/>
        <v>0</v>
      </c>
      <c r="T381" s="34">
        <f t="shared" si="65"/>
        <v>6.905831399593683E-18</v>
      </c>
      <c r="U381" s="14" t="str">
        <f t="shared" si="66"/>
        <v/>
      </c>
    </row>
    <row r="382" spans="7:21" x14ac:dyDescent="0.25">
      <c r="G382" s="33">
        <v>15</v>
      </c>
      <c r="H382" s="33">
        <f t="shared" si="67"/>
        <v>5475</v>
      </c>
      <c r="I382" s="33">
        <f t="shared" si="68"/>
        <v>5467</v>
      </c>
      <c r="J382" s="33">
        <f t="shared" si="68"/>
        <v>5459</v>
      </c>
      <c r="K382" s="33">
        <f t="shared" si="68"/>
        <v>5451</v>
      </c>
      <c r="L382" s="33">
        <f t="shared" si="68"/>
        <v>5443</v>
      </c>
      <c r="M382" s="33">
        <f t="shared" si="68"/>
        <v>5435</v>
      </c>
      <c r="N382" s="34">
        <f t="shared" si="64"/>
        <v>5.5011880005169742E-19</v>
      </c>
      <c r="O382" s="34">
        <f t="shared" si="63"/>
        <v>0</v>
      </c>
      <c r="P382" s="34">
        <f t="shared" si="63"/>
        <v>0</v>
      </c>
      <c r="Q382" s="34">
        <f t="shared" si="63"/>
        <v>0</v>
      </c>
      <c r="R382" s="34">
        <f t="shared" si="63"/>
        <v>0</v>
      </c>
      <c r="S382" s="34">
        <f t="shared" si="63"/>
        <v>0</v>
      </c>
      <c r="T382" s="34">
        <f t="shared" si="65"/>
        <v>5.5011880005169742E-19</v>
      </c>
      <c r="U382" s="14" t="str">
        <f t="shared" si="66"/>
        <v/>
      </c>
    </row>
    <row r="383" spans="7:21" x14ac:dyDescent="0.25">
      <c r="G383" s="33">
        <v>16</v>
      </c>
      <c r="H383" s="33">
        <f t="shared" si="67"/>
        <v>5840</v>
      </c>
      <c r="I383" s="33">
        <f t="shared" si="68"/>
        <v>5832</v>
      </c>
      <c r="J383" s="33">
        <f t="shared" si="68"/>
        <v>5824</v>
      </c>
      <c r="K383" s="33">
        <f t="shared" si="68"/>
        <v>5816</v>
      </c>
      <c r="L383" s="33">
        <f t="shared" si="68"/>
        <v>5808</v>
      </c>
      <c r="M383" s="33">
        <f t="shared" si="68"/>
        <v>5800</v>
      </c>
      <c r="N383" s="34">
        <f t="shared" si="64"/>
        <v>4.3822485180875905E-20</v>
      </c>
      <c r="O383" s="34">
        <f t="shared" si="63"/>
        <v>0</v>
      </c>
      <c r="P383" s="34">
        <f t="shared" si="63"/>
        <v>0</v>
      </c>
      <c r="Q383" s="34">
        <f t="shared" si="63"/>
        <v>0</v>
      </c>
      <c r="R383" s="34">
        <f t="shared" si="63"/>
        <v>0</v>
      </c>
      <c r="S383" s="34">
        <f t="shared" si="63"/>
        <v>0</v>
      </c>
      <c r="T383" s="34">
        <f t="shared" si="65"/>
        <v>4.3822485180875905E-20</v>
      </c>
      <c r="U383" s="14" t="str">
        <f t="shared" si="66"/>
        <v/>
      </c>
    </row>
    <row r="384" spans="7:21" x14ac:dyDescent="0.25">
      <c r="G384" s="33">
        <v>17</v>
      </c>
      <c r="H384" s="33">
        <f t="shared" si="67"/>
        <v>6205</v>
      </c>
      <c r="I384" s="33">
        <f t="shared" si="68"/>
        <v>6197</v>
      </c>
      <c r="J384" s="33">
        <f t="shared" si="68"/>
        <v>6189</v>
      </c>
      <c r="K384" s="33">
        <f t="shared" si="68"/>
        <v>6181</v>
      </c>
      <c r="L384" s="33">
        <f t="shared" si="68"/>
        <v>6173</v>
      </c>
      <c r="M384" s="33">
        <f t="shared" si="68"/>
        <v>6165</v>
      </c>
      <c r="N384" s="34">
        <f t="shared" si="64"/>
        <v>3.4909008876766325E-21</v>
      </c>
      <c r="O384" s="34">
        <f t="shared" ref="O384:S387" si="69">(C$4*(1-C$5)/(100*C$12*C$7))*EXP(-C$8*I384)</f>
        <v>0</v>
      </c>
      <c r="P384" s="34">
        <f t="shared" si="69"/>
        <v>0</v>
      </c>
      <c r="Q384" s="34">
        <f t="shared" si="69"/>
        <v>0</v>
      </c>
      <c r="R384" s="34">
        <f t="shared" si="69"/>
        <v>0</v>
      </c>
      <c r="S384" s="34">
        <f t="shared" si="69"/>
        <v>0</v>
      </c>
      <c r="T384" s="34">
        <f t="shared" si="65"/>
        <v>3.4909008876766325E-21</v>
      </c>
      <c r="U384" s="14" t="str">
        <f t="shared" si="66"/>
        <v/>
      </c>
    </row>
    <row r="385" spans="7:21" x14ac:dyDescent="0.25">
      <c r="G385" s="33">
        <v>18</v>
      </c>
      <c r="H385" s="33">
        <f t="shared" si="67"/>
        <v>6570</v>
      </c>
      <c r="I385" s="33">
        <f t="shared" si="68"/>
        <v>6562</v>
      </c>
      <c r="J385" s="33">
        <f t="shared" si="68"/>
        <v>6554</v>
      </c>
      <c r="K385" s="33">
        <f t="shared" si="68"/>
        <v>6546</v>
      </c>
      <c r="L385" s="33">
        <f t="shared" si="68"/>
        <v>6538</v>
      </c>
      <c r="M385" s="33">
        <f t="shared" si="68"/>
        <v>6530</v>
      </c>
      <c r="N385" s="34">
        <f t="shared" si="64"/>
        <v>2.7808530158165544E-22</v>
      </c>
      <c r="O385" s="34">
        <f t="shared" si="69"/>
        <v>0</v>
      </c>
      <c r="P385" s="34">
        <f t="shared" si="69"/>
        <v>0</v>
      </c>
      <c r="Q385" s="34">
        <f t="shared" si="69"/>
        <v>0</v>
      </c>
      <c r="R385" s="34">
        <f t="shared" si="69"/>
        <v>0</v>
      </c>
      <c r="S385" s="34">
        <f t="shared" si="69"/>
        <v>0</v>
      </c>
      <c r="T385" s="34">
        <f t="shared" si="65"/>
        <v>2.7808530158165544E-22</v>
      </c>
      <c r="U385" s="14" t="str">
        <f t="shared" si="66"/>
        <v/>
      </c>
    </row>
    <row r="386" spans="7:21" x14ac:dyDescent="0.25">
      <c r="G386" s="33">
        <v>19</v>
      </c>
      <c r="H386" s="33">
        <f t="shared" si="67"/>
        <v>6935</v>
      </c>
      <c r="I386" s="33">
        <f t="shared" si="68"/>
        <v>6927</v>
      </c>
      <c r="J386" s="33">
        <f t="shared" si="68"/>
        <v>6919</v>
      </c>
      <c r="K386" s="33">
        <f t="shared" si="68"/>
        <v>6911</v>
      </c>
      <c r="L386" s="33">
        <f t="shared" si="68"/>
        <v>6903</v>
      </c>
      <c r="M386" s="33">
        <f t="shared" si="68"/>
        <v>6895</v>
      </c>
      <c r="N386" s="34">
        <f t="shared" si="64"/>
        <v>2.2152286027011408E-23</v>
      </c>
      <c r="O386" s="34">
        <f t="shared" si="69"/>
        <v>0</v>
      </c>
      <c r="P386" s="34">
        <f t="shared" si="69"/>
        <v>0</v>
      </c>
      <c r="Q386" s="34">
        <f t="shared" si="69"/>
        <v>0</v>
      </c>
      <c r="R386" s="34">
        <f t="shared" si="69"/>
        <v>0</v>
      </c>
      <c r="S386" s="34">
        <f t="shared" si="69"/>
        <v>0</v>
      </c>
      <c r="T386" s="34">
        <f t="shared" si="65"/>
        <v>2.2152286027011408E-23</v>
      </c>
      <c r="U386" s="14" t="str">
        <f t="shared" si="66"/>
        <v/>
      </c>
    </row>
    <row r="387" spans="7:21" x14ac:dyDescent="0.25">
      <c r="G387" s="33">
        <v>20</v>
      </c>
      <c r="H387" s="33">
        <f t="shared" si="67"/>
        <v>7300</v>
      </c>
      <c r="I387" s="33">
        <f t="shared" si="68"/>
        <v>7292</v>
      </c>
      <c r="J387" s="33">
        <f t="shared" si="68"/>
        <v>7284</v>
      </c>
      <c r="K387" s="33">
        <f t="shared" si="68"/>
        <v>7276</v>
      </c>
      <c r="L387" s="33">
        <f t="shared" si="68"/>
        <v>7268</v>
      </c>
      <c r="M387" s="33">
        <f t="shared" si="68"/>
        <v>7260</v>
      </c>
      <c r="N387" s="34">
        <f t="shared" si="64"/>
        <v>1.7646519734464572E-24</v>
      </c>
      <c r="O387" s="34">
        <f t="shared" si="69"/>
        <v>0</v>
      </c>
      <c r="P387" s="34">
        <f t="shared" si="69"/>
        <v>0</v>
      </c>
      <c r="Q387" s="34">
        <f t="shared" si="69"/>
        <v>0</v>
      </c>
      <c r="R387" s="34">
        <f t="shared" si="69"/>
        <v>0</v>
      </c>
      <c r="S387" s="34">
        <f t="shared" si="69"/>
        <v>0</v>
      </c>
      <c r="T387" s="34">
        <f t="shared" si="65"/>
        <v>1.7646519734464572E-24</v>
      </c>
      <c r="U387" s="14" t="str">
        <f t="shared" si="66"/>
        <v/>
      </c>
    </row>
    <row r="389" spans="7:21" x14ac:dyDescent="0.25">
      <c r="T389" s="34">
        <f>SUM(T368:T387)</f>
        <v>1.4425835850710184E-3</v>
      </c>
    </row>
  </sheetData>
  <mergeCells count="3">
    <mergeCell ref="AB21:AC21"/>
    <mergeCell ref="AB4:AC4"/>
    <mergeCell ref="B2:G2"/>
  </mergeCells>
  <conditionalFormatting sqref="T2:T367">
    <cfRule type="expression" dxfId="5" priority="2" stopIfTrue="1">
      <formula>T2=MAX(T:T)</formula>
    </cfRule>
  </conditionalFormatting>
  <conditionalFormatting sqref="W2:W1048576">
    <cfRule type="top10" dxfId="4" priority="1" rank="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9"/>
  <sheetViews>
    <sheetView workbookViewId="0">
      <selection activeCell="B6" sqref="B6"/>
    </sheetView>
  </sheetViews>
  <sheetFormatPr defaultRowHeight="15" x14ac:dyDescent="0.25"/>
  <cols>
    <col min="1" max="1" width="27" style="45" customWidth="1"/>
    <col min="2" max="8" width="9.28515625" style="45" customWidth="1"/>
    <col min="9" max="13" width="9.140625" style="45" hidden="1" customWidth="1"/>
    <col min="14" max="18" width="9.140625" style="46" hidden="1" customWidth="1"/>
    <col min="19" max="19" width="6.5703125" style="46" hidden="1" customWidth="1"/>
    <col min="20" max="20" width="9.28515625" style="46" customWidth="1"/>
    <col min="21" max="21" width="6.140625" style="45" hidden="1" customWidth="1"/>
    <col min="22" max="22" width="8.5703125" style="45" hidden="1" customWidth="1"/>
    <col min="23" max="23" width="9.28515625" style="46" customWidth="1"/>
    <col min="24" max="24" width="0" style="45" hidden="1" customWidth="1"/>
    <col min="25" max="25" width="9.140625" style="45"/>
    <col min="26" max="26" width="11" style="45" bestFit="1" customWidth="1"/>
    <col min="27" max="27" width="17.28515625" style="45" bestFit="1" customWidth="1"/>
    <col min="28" max="29" width="7.7109375" style="45" customWidth="1"/>
    <col min="30" max="30" width="3" style="45" bestFit="1" customWidth="1"/>
    <col min="31" max="16384" width="9.140625" style="45"/>
  </cols>
  <sheetData>
    <row r="1" spans="1:30" ht="30" x14ac:dyDescent="0.25">
      <c r="A1" s="16" t="s">
        <v>28</v>
      </c>
      <c r="H1" s="28" t="s">
        <v>58</v>
      </c>
      <c r="I1" s="28" t="s">
        <v>4</v>
      </c>
      <c r="J1" s="28" t="s">
        <v>5</v>
      </c>
      <c r="K1" s="28" t="s">
        <v>9</v>
      </c>
      <c r="L1" s="28" t="s">
        <v>10</v>
      </c>
      <c r="M1" s="28" t="s">
        <v>11</v>
      </c>
      <c r="N1" s="28" t="s">
        <v>6</v>
      </c>
      <c r="O1" s="28" t="s">
        <v>7</v>
      </c>
      <c r="P1" s="28" t="s">
        <v>8</v>
      </c>
      <c r="Q1" s="28" t="s">
        <v>14</v>
      </c>
      <c r="R1" s="28" t="s">
        <v>13</v>
      </c>
      <c r="S1" s="28" t="s">
        <v>12</v>
      </c>
      <c r="T1" s="29" t="s">
        <v>59</v>
      </c>
      <c r="U1" s="29" t="s">
        <v>19</v>
      </c>
      <c r="V1" s="29" t="s">
        <v>31</v>
      </c>
      <c r="W1" s="29" t="s">
        <v>60</v>
      </c>
      <c r="X1" s="46" t="s">
        <v>19</v>
      </c>
      <c r="Y1" s="46"/>
    </row>
    <row r="2" spans="1:30" x14ac:dyDescent="0.25">
      <c r="B2" s="27" t="s">
        <v>30</v>
      </c>
      <c r="C2" s="27"/>
      <c r="D2" s="27"/>
      <c r="E2" s="27"/>
      <c r="F2" s="27"/>
      <c r="G2" s="30"/>
      <c r="H2" s="53">
        <v>0</v>
      </c>
      <c r="I2" s="53">
        <v>0</v>
      </c>
      <c r="J2" s="53">
        <v>0</v>
      </c>
      <c r="K2" s="53">
        <v>0</v>
      </c>
      <c r="L2" s="53">
        <v>0</v>
      </c>
      <c r="M2" s="53">
        <v>0</v>
      </c>
      <c r="N2" s="54">
        <f>(B$4*(1-B$5)/(100*B$6*B$7))*(H2/B$9+1)^(-B$8)</f>
        <v>6.6666666666666666E-2</v>
      </c>
      <c r="O2" s="54">
        <f t="shared" ref="O2:O65" si="0">IF(H2&lt;$B$10,0,(C$4*(1-C$5)/(100*C$6*C$7))*(I2/C$9+1)^(-C$8))</f>
        <v>0</v>
      </c>
      <c r="P2" s="54">
        <f t="shared" ref="P2:P65" si="1">IF(I2&lt;$B$10,0,(D$4*(1-D$5)/(100*D$6*D$7))*(J2/D$9+1)^(-D$8))</f>
        <v>0</v>
      </c>
      <c r="Q2" s="54">
        <f t="shared" ref="Q2:Q65" si="2">IF(J2&lt;$B$10,0,(E$4*(1-E$5)/(100*E$6*E$7))*(K2/E$9+1)^(-E$8))</f>
        <v>0</v>
      </c>
      <c r="R2" s="54">
        <f t="shared" ref="R2:R65" si="3">IF(K2&lt;$B$10,0,(F$4*(1-F$5)/(100*F$6*F$7))*(L2/F$9+1)^(-F$8))</f>
        <v>0</v>
      </c>
      <c r="S2" s="54">
        <f t="shared" ref="S2:S65" si="4">IF(L2&lt;$B$10,0,(G$4*(1-G$5)/(100*G$6*G$7))*(M2/G$9+1)^(-G$8))</f>
        <v>0</v>
      </c>
      <c r="T2" s="54">
        <f>SUM(N2:S2)</f>
        <v>6.6666666666666666E-2</v>
      </c>
      <c r="U2" s="53">
        <v>2</v>
      </c>
      <c r="V2" s="53" t="str">
        <f>CONCATENATE("t",ROW(T2),":","t",ROW(T2)+$B$13)</f>
        <v>t2:t30</v>
      </c>
      <c r="W2" s="54">
        <f ca="1">AVERAGE(INDIRECT(V2))</f>
        <v>5.3235721274827189E-2</v>
      </c>
      <c r="X2" s="45">
        <f>U2</f>
        <v>2</v>
      </c>
    </row>
    <row r="3" spans="1:30" x14ac:dyDescent="0.25">
      <c r="B3" s="17" t="s">
        <v>0</v>
      </c>
      <c r="C3" s="17" t="s">
        <v>1</v>
      </c>
      <c r="D3" s="17" t="s">
        <v>2</v>
      </c>
      <c r="E3" s="17" t="s">
        <v>15</v>
      </c>
      <c r="F3" s="17" t="s">
        <v>16</v>
      </c>
      <c r="G3" s="31" t="s">
        <v>17</v>
      </c>
      <c r="H3" s="53">
        <v>1</v>
      </c>
      <c r="I3" s="53">
        <f>IF(H3&lt;$B$10,0,H3-$B$10)</f>
        <v>0</v>
      </c>
      <c r="J3" s="53">
        <f>IF(I3&lt;$B$10,0,I3-$B$10)</f>
        <v>0</v>
      </c>
      <c r="K3" s="53">
        <f>IF(J3&lt;$B$10,0,J3-$B$10)</f>
        <v>0</v>
      </c>
      <c r="L3" s="53">
        <f>IF(K3&lt;$B$10,0,K3-$B$10)</f>
        <v>0</v>
      </c>
      <c r="M3" s="53">
        <f>IF(L3&lt;$B$10,0,L3-$B$10)</f>
        <v>0</v>
      </c>
      <c r="N3" s="54">
        <f t="shared" ref="N3:N66" si="5">(B$4*(1-B$5)/(100*B$6*B$7))*(H3/B$9+1)^(-B$8)</f>
        <v>6.540838177237647E-2</v>
      </c>
      <c r="O3" s="54">
        <f t="shared" si="0"/>
        <v>0</v>
      </c>
      <c r="P3" s="54">
        <f t="shared" si="1"/>
        <v>0</v>
      </c>
      <c r="Q3" s="54">
        <f t="shared" si="2"/>
        <v>0</v>
      </c>
      <c r="R3" s="54">
        <f t="shared" si="3"/>
        <v>0</v>
      </c>
      <c r="S3" s="54">
        <f t="shared" si="4"/>
        <v>0</v>
      </c>
      <c r="T3" s="54">
        <f t="shared" ref="T3:T66" si="6">SUM(N3:S3)</f>
        <v>6.540838177237647E-2</v>
      </c>
      <c r="U3" s="53">
        <v>3</v>
      </c>
      <c r="V3" s="53" t="str">
        <f t="shared" ref="V3:V66" si="7">CONCATENATE("t",ROW(T3),":","t",ROW(T3)+$B$13)</f>
        <v>t3:t31</v>
      </c>
      <c r="W3" s="54">
        <f t="shared" ref="W3:W66" ca="1" si="8">AVERAGE(INDIRECT(V3))</f>
        <v>5.2399046293416046E-2</v>
      </c>
      <c r="X3" s="45">
        <f t="shared" ref="X3:X66" si="9">U3</f>
        <v>3</v>
      </c>
      <c r="Z3" s="28" t="s">
        <v>58</v>
      </c>
      <c r="AA3" s="29" t="s">
        <v>59</v>
      </c>
    </row>
    <row r="4" spans="1:30" x14ac:dyDescent="0.25">
      <c r="A4" s="17" t="s">
        <v>53</v>
      </c>
      <c r="B4" s="67">
        <v>100</v>
      </c>
      <c r="C4" s="67"/>
      <c r="D4" s="67"/>
      <c r="E4" s="67"/>
      <c r="F4" s="67"/>
      <c r="G4" s="68"/>
      <c r="H4" s="53">
        <v>2</v>
      </c>
      <c r="I4" s="53">
        <f t="shared" ref="I4:M19" si="10">IF(H4&lt;$B$10,0,H4-$B$10)</f>
        <v>0</v>
      </c>
      <c r="J4" s="53">
        <f t="shared" si="10"/>
        <v>0</v>
      </c>
      <c r="K4" s="53">
        <f t="shared" si="10"/>
        <v>0</v>
      </c>
      <c r="L4" s="53">
        <f t="shared" si="10"/>
        <v>0</v>
      </c>
      <c r="M4" s="53">
        <f t="shared" si="10"/>
        <v>0</v>
      </c>
      <c r="N4" s="54">
        <f t="shared" si="5"/>
        <v>6.4194264914728294E-2</v>
      </c>
      <c r="O4" s="54">
        <f t="shared" si="0"/>
        <v>0</v>
      </c>
      <c r="P4" s="54">
        <f t="shared" si="1"/>
        <v>0</v>
      </c>
      <c r="Q4" s="54">
        <f t="shared" si="2"/>
        <v>0</v>
      </c>
      <c r="R4" s="54">
        <f t="shared" si="3"/>
        <v>0</v>
      </c>
      <c r="S4" s="54">
        <f t="shared" si="4"/>
        <v>0</v>
      </c>
      <c r="T4" s="54">
        <f t="shared" si="6"/>
        <v>6.4194264914728294E-2</v>
      </c>
      <c r="U4" s="53">
        <v>4</v>
      </c>
      <c r="V4" s="53" t="str">
        <f t="shared" si="7"/>
        <v>t4:t32</v>
      </c>
      <c r="W4" s="54">
        <f t="shared" ca="1" si="8"/>
        <v>5.1587210226471024E-2</v>
      </c>
      <c r="X4" s="45">
        <f t="shared" si="9"/>
        <v>4</v>
      </c>
      <c r="Z4" s="35" t="s">
        <v>18</v>
      </c>
      <c r="AA4" s="36">
        <f>MAX(T2:T367)</f>
        <v>6.6666666666666666E-2</v>
      </c>
      <c r="AB4" s="59" t="s">
        <v>25</v>
      </c>
      <c r="AC4" s="60"/>
      <c r="AD4" s="58">
        <f ca="1">INDIRECT(ADDRESS(VLOOKUP(MAX(T2:T367),T2:U367,2,FALSE),8))</f>
        <v>0</v>
      </c>
    </row>
    <row r="5" spans="1:30" x14ac:dyDescent="0.25">
      <c r="A5" s="17" t="s">
        <v>52</v>
      </c>
      <c r="B5" s="67">
        <v>0.5</v>
      </c>
      <c r="C5" s="67"/>
      <c r="D5" s="67"/>
      <c r="E5" s="67"/>
      <c r="F5" s="67"/>
      <c r="G5" s="68"/>
      <c r="H5" s="53">
        <v>3</v>
      </c>
      <c r="I5" s="53">
        <f t="shared" si="10"/>
        <v>0</v>
      </c>
      <c r="J5" s="53">
        <f t="shared" si="10"/>
        <v>0</v>
      </c>
      <c r="K5" s="53">
        <f t="shared" si="10"/>
        <v>0</v>
      </c>
      <c r="L5" s="53">
        <f t="shared" si="10"/>
        <v>0</v>
      </c>
      <c r="M5" s="53">
        <f t="shared" si="10"/>
        <v>0</v>
      </c>
      <c r="N5" s="54">
        <f t="shared" si="5"/>
        <v>6.30220723073915E-2</v>
      </c>
      <c r="O5" s="54">
        <f t="shared" si="0"/>
        <v>0</v>
      </c>
      <c r="P5" s="54">
        <f t="shared" si="1"/>
        <v>0</v>
      </c>
      <c r="Q5" s="54">
        <f t="shared" si="2"/>
        <v>0</v>
      </c>
      <c r="R5" s="54">
        <f t="shared" si="3"/>
        <v>0</v>
      </c>
      <c r="S5" s="54">
        <f t="shared" si="4"/>
        <v>0</v>
      </c>
      <c r="T5" s="54">
        <f t="shared" si="6"/>
        <v>6.30220723073915E-2</v>
      </c>
      <c r="U5" s="53">
        <v>5</v>
      </c>
      <c r="V5" s="53" t="str">
        <f t="shared" si="7"/>
        <v>t5:t33</v>
      </c>
      <c r="W5" s="54">
        <f t="shared" ca="1" si="8"/>
        <v>5.0799130105820642E-2</v>
      </c>
      <c r="X5" s="45">
        <f t="shared" si="9"/>
        <v>5</v>
      </c>
      <c r="Z5" s="35">
        <v>1</v>
      </c>
      <c r="AA5" s="36">
        <f ca="1">INDIRECT(ADDRESS(VLOOKUP(MAX(T$2:T$367),T$2:U$367,2,FALSE)+Z5,20))</f>
        <v>6.540838177237647E-2</v>
      </c>
    </row>
    <row r="6" spans="1:30" x14ac:dyDescent="0.25">
      <c r="A6" s="17" t="s">
        <v>51</v>
      </c>
      <c r="B6" s="18">
        <v>5</v>
      </c>
      <c r="C6" s="18">
        <f>$B6</f>
        <v>5</v>
      </c>
      <c r="D6" s="18">
        <f>$B6</f>
        <v>5</v>
      </c>
      <c r="E6" s="18">
        <f>$B6</f>
        <v>5</v>
      </c>
      <c r="F6" s="18">
        <f>$B6</f>
        <v>5</v>
      </c>
      <c r="G6" s="32">
        <f>$B6</f>
        <v>5</v>
      </c>
      <c r="H6" s="53">
        <v>4</v>
      </c>
      <c r="I6" s="53">
        <f t="shared" si="10"/>
        <v>0</v>
      </c>
      <c r="J6" s="53">
        <f t="shared" si="10"/>
        <v>0</v>
      </c>
      <c r="K6" s="53">
        <f t="shared" si="10"/>
        <v>0</v>
      </c>
      <c r="L6" s="53">
        <f t="shared" si="10"/>
        <v>0</v>
      </c>
      <c r="M6" s="53">
        <f t="shared" si="10"/>
        <v>0</v>
      </c>
      <c r="N6" s="54">
        <f t="shared" si="5"/>
        <v>6.1889708248804721E-2</v>
      </c>
      <c r="O6" s="54">
        <f t="shared" si="0"/>
        <v>0</v>
      </c>
      <c r="P6" s="54">
        <f t="shared" si="1"/>
        <v>0</v>
      </c>
      <c r="Q6" s="54">
        <f t="shared" si="2"/>
        <v>0</v>
      </c>
      <c r="R6" s="54">
        <f t="shared" si="3"/>
        <v>0</v>
      </c>
      <c r="S6" s="54">
        <f t="shared" si="4"/>
        <v>0</v>
      </c>
      <c r="T6" s="54">
        <f t="shared" si="6"/>
        <v>6.1889708248804721E-2</v>
      </c>
      <c r="U6" s="53">
        <v>6</v>
      </c>
      <c r="V6" s="53" t="str">
        <f t="shared" si="7"/>
        <v>t6:t34</v>
      </c>
      <c r="W6" s="54">
        <f ca="1">AVERAGE(INDIRECT(V6))</f>
        <v>5.003378514616226E-2</v>
      </c>
      <c r="X6" s="45">
        <f t="shared" si="9"/>
        <v>6</v>
      </c>
      <c r="Z6" s="35">
        <v>2</v>
      </c>
      <c r="AA6" s="36">
        <f t="shared" ref="AA6:AA14" ca="1" si="11">INDIRECT(ADDRESS(VLOOKUP(MAX(T$2:T$367),T$2:U$367,2,FALSE)+Z6,20))</f>
        <v>6.4194264914728294E-2</v>
      </c>
    </row>
    <row r="7" spans="1:30" ht="15" customHeight="1" x14ac:dyDescent="0.25">
      <c r="A7" s="17" t="s">
        <v>54</v>
      </c>
      <c r="B7" s="18">
        <v>1.5</v>
      </c>
      <c r="C7" s="18">
        <f t="shared" ref="C7:G9" si="12">$B7</f>
        <v>1.5</v>
      </c>
      <c r="D7" s="18">
        <f t="shared" si="12"/>
        <v>1.5</v>
      </c>
      <c r="E7" s="18">
        <f t="shared" si="12"/>
        <v>1.5</v>
      </c>
      <c r="F7" s="18">
        <f t="shared" si="12"/>
        <v>1.5</v>
      </c>
      <c r="G7" s="32">
        <f t="shared" si="12"/>
        <v>1.5</v>
      </c>
      <c r="H7" s="53">
        <v>5</v>
      </c>
      <c r="I7" s="53">
        <f t="shared" si="10"/>
        <v>0</v>
      </c>
      <c r="J7" s="53">
        <f t="shared" si="10"/>
        <v>0</v>
      </c>
      <c r="K7" s="53">
        <f t="shared" si="10"/>
        <v>0</v>
      </c>
      <c r="L7" s="53">
        <f t="shared" si="10"/>
        <v>0</v>
      </c>
      <c r="M7" s="53">
        <f t="shared" si="10"/>
        <v>0</v>
      </c>
      <c r="N7" s="54">
        <f t="shared" si="5"/>
        <v>6.079521316947048E-2</v>
      </c>
      <c r="O7" s="54">
        <f t="shared" si="0"/>
        <v>0</v>
      </c>
      <c r="P7" s="54">
        <f t="shared" si="1"/>
        <v>0</v>
      </c>
      <c r="Q7" s="54">
        <f t="shared" si="2"/>
        <v>0</v>
      </c>
      <c r="R7" s="54">
        <f t="shared" si="3"/>
        <v>0</v>
      </c>
      <c r="S7" s="54">
        <f t="shared" si="4"/>
        <v>0</v>
      </c>
      <c r="T7" s="54">
        <f t="shared" si="6"/>
        <v>6.079521316947048E-2</v>
      </c>
      <c r="U7" s="53">
        <v>7</v>
      </c>
      <c r="V7" s="53" t="str">
        <f t="shared" si="7"/>
        <v>t7:t35</v>
      </c>
      <c r="W7" s="54">
        <f t="shared" ca="1" si="8"/>
        <v>4.9290212323286287E-2</v>
      </c>
      <c r="X7" s="45">
        <f t="shared" si="9"/>
        <v>7</v>
      </c>
      <c r="Z7" s="35">
        <v>4</v>
      </c>
      <c r="AA7" s="36">
        <f t="shared" ca="1" si="11"/>
        <v>6.1889708248804721E-2</v>
      </c>
    </row>
    <row r="8" spans="1:30" ht="15" customHeight="1" x14ac:dyDescent="0.35">
      <c r="A8" s="17" t="s">
        <v>61</v>
      </c>
      <c r="B8" s="67">
        <v>1.1222700000000001</v>
      </c>
      <c r="C8" s="18">
        <f t="shared" si="12"/>
        <v>1.1222700000000001</v>
      </c>
      <c r="D8" s="18">
        <f t="shared" si="12"/>
        <v>1.1222700000000001</v>
      </c>
      <c r="E8" s="18">
        <f t="shared" si="12"/>
        <v>1.1222700000000001</v>
      </c>
      <c r="F8" s="18">
        <f t="shared" si="12"/>
        <v>1.1222700000000001</v>
      </c>
      <c r="G8" s="32">
        <f t="shared" si="12"/>
        <v>1.1222700000000001</v>
      </c>
      <c r="H8" s="53">
        <v>6</v>
      </c>
      <c r="I8" s="53">
        <f t="shared" si="10"/>
        <v>0</v>
      </c>
      <c r="J8" s="53">
        <f t="shared" si="10"/>
        <v>0</v>
      </c>
      <c r="K8" s="53">
        <f t="shared" si="10"/>
        <v>0</v>
      </c>
      <c r="L8" s="53">
        <f t="shared" si="10"/>
        <v>0</v>
      </c>
      <c r="M8" s="53">
        <f t="shared" si="10"/>
        <v>0</v>
      </c>
      <c r="N8" s="54">
        <f t="shared" si="5"/>
        <v>5.9736752814471474E-2</v>
      </c>
      <c r="O8" s="54">
        <f t="shared" si="0"/>
        <v>0</v>
      </c>
      <c r="P8" s="54">
        <f t="shared" si="1"/>
        <v>0</v>
      </c>
      <c r="Q8" s="54">
        <f t="shared" si="2"/>
        <v>0</v>
      </c>
      <c r="R8" s="54">
        <f t="shared" si="3"/>
        <v>0</v>
      </c>
      <c r="S8" s="54">
        <f t="shared" si="4"/>
        <v>0</v>
      </c>
      <c r="T8" s="54">
        <f t="shared" si="6"/>
        <v>5.9736752814471474E-2</v>
      </c>
      <c r="U8" s="53">
        <v>8</v>
      </c>
      <c r="V8" s="53" t="str">
        <f t="shared" si="7"/>
        <v>t8:t36</v>
      </c>
      <c r="W8" s="54">
        <f t="shared" ca="1" si="8"/>
        <v>4.8567502326536324E-2</v>
      </c>
      <c r="X8" s="45">
        <f t="shared" si="9"/>
        <v>8</v>
      </c>
      <c r="Z8" s="35">
        <v>7</v>
      </c>
      <c r="AA8" s="36">
        <f t="shared" ca="1" si="11"/>
        <v>5.8712608437695928E-2</v>
      </c>
    </row>
    <row r="9" spans="1:30" ht="15" customHeight="1" x14ac:dyDescent="0.25">
      <c r="A9" s="17" t="s">
        <v>29</v>
      </c>
      <c r="B9" s="67">
        <v>58.398800000000001</v>
      </c>
      <c r="C9" s="18">
        <f t="shared" si="12"/>
        <v>58.398800000000001</v>
      </c>
      <c r="D9" s="18">
        <f t="shared" si="12"/>
        <v>58.398800000000001</v>
      </c>
      <c r="E9" s="18">
        <f t="shared" si="12"/>
        <v>58.398800000000001</v>
      </c>
      <c r="F9" s="18">
        <f t="shared" si="12"/>
        <v>58.398800000000001</v>
      </c>
      <c r="G9" s="32">
        <f t="shared" si="12"/>
        <v>58.398800000000001</v>
      </c>
      <c r="H9" s="53">
        <v>7</v>
      </c>
      <c r="I9" s="53">
        <f t="shared" si="10"/>
        <v>0</v>
      </c>
      <c r="J9" s="53">
        <f t="shared" si="10"/>
        <v>0</v>
      </c>
      <c r="K9" s="53">
        <f t="shared" si="10"/>
        <v>0</v>
      </c>
      <c r="L9" s="53">
        <f t="shared" si="10"/>
        <v>0</v>
      </c>
      <c r="M9" s="53">
        <f t="shared" si="10"/>
        <v>0</v>
      </c>
      <c r="N9" s="54">
        <f t="shared" si="5"/>
        <v>5.8712608437695928E-2</v>
      </c>
      <c r="O9" s="54">
        <f t="shared" si="0"/>
        <v>0</v>
      </c>
      <c r="P9" s="54">
        <f t="shared" si="1"/>
        <v>0</v>
      </c>
      <c r="Q9" s="54">
        <f t="shared" si="2"/>
        <v>0</v>
      </c>
      <c r="R9" s="54">
        <f t="shared" si="3"/>
        <v>0</v>
      </c>
      <c r="S9" s="54">
        <f t="shared" si="4"/>
        <v>0</v>
      </c>
      <c r="T9" s="54">
        <f t="shared" si="6"/>
        <v>5.8712608437695928E-2</v>
      </c>
      <c r="U9" s="53">
        <v>9</v>
      </c>
      <c r="V9" s="53" t="str">
        <f t="shared" si="7"/>
        <v>t9:t37</v>
      </c>
      <c r="W9" s="54">
        <f t="shared" ca="1" si="8"/>
        <v>4.7864795848844226E-2</v>
      </c>
      <c r="X9" s="45">
        <f t="shared" si="9"/>
        <v>9</v>
      </c>
      <c r="Z9" s="35">
        <v>14</v>
      </c>
      <c r="AA9" s="36">
        <f t="shared" ca="1" si="11"/>
        <v>5.238056149572367E-2</v>
      </c>
    </row>
    <row r="10" spans="1:30" ht="15" customHeight="1" x14ac:dyDescent="0.25">
      <c r="A10" s="17" t="s">
        <v>55</v>
      </c>
      <c r="B10" s="67">
        <v>8</v>
      </c>
      <c r="H10" s="53">
        <v>8</v>
      </c>
      <c r="I10" s="53">
        <f t="shared" si="10"/>
        <v>0</v>
      </c>
      <c r="J10" s="53">
        <f t="shared" si="10"/>
        <v>0</v>
      </c>
      <c r="K10" s="53">
        <f t="shared" si="10"/>
        <v>0</v>
      </c>
      <c r="L10" s="53">
        <f t="shared" si="10"/>
        <v>0</v>
      </c>
      <c r="M10" s="53">
        <f t="shared" si="10"/>
        <v>0</v>
      </c>
      <c r="N10" s="54">
        <f t="shared" si="5"/>
        <v>5.7721167899352194E-2</v>
      </c>
      <c r="O10" s="54">
        <f t="shared" si="0"/>
        <v>0</v>
      </c>
      <c r="P10" s="54">
        <f t="shared" si="1"/>
        <v>0</v>
      </c>
      <c r="Q10" s="54">
        <f t="shared" si="2"/>
        <v>0</v>
      </c>
      <c r="R10" s="54">
        <f t="shared" si="3"/>
        <v>0</v>
      </c>
      <c r="S10" s="54">
        <f t="shared" si="4"/>
        <v>0</v>
      </c>
      <c r="T10" s="54">
        <f t="shared" si="6"/>
        <v>5.7721167899352194E-2</v>
      </c>
      <c r="U10" s="53">
        <v>10</v>
      </c>
      <c r="V10" s="53" t="str">
        <f t="shared" si="7"/>
        <v>t10:t38</v>
      </c>
      <c r="W10" s="54">
        <f t="shared" ca="1" si="8"/>
        <v>4.7181280181750683E-2</v>
      </c>
      <c r="X10" s="45">
        <f t="shared" si="9"/>
        <v>10</v>
      </c>
      <c r="Z10" s="35">
        <v>21</v>
      </c>
      <c r="AA10" s="36">
        <f t="shared" ca="1" si="11"/>
        <v>4.722660025782608E-2</v>
      </c>
    </row>
    <row r="11" spans="1:30" x14ac:dyDescent="0.25">
      <c r="H11" s="53">
        <v>9</v>
      </c>
      <c r="I11" s="53">
        <f t="shared" si="10"/>
        <v>1</v>
      </c>
      <c r="J11" s="53">
        <f t="shared" si="10"/>
        <v>0</v>
      </c>
      <c r="K11" s="53">
        <f t="shared" si="10"/>
        <v>0</v>
      </c>
      <c r="L11" s="53">
        <f t="shared" si="10"/>
        <v>0</v>
      </c>
      <c r="M11" s="53">
        <f t="shared" si="10"/>
        <v>0</v>
      </c>
      <c r="N11" s="54">
        <f t="shared" si="5"/>
        <v>5.676091757140761E-2</v>
      </c>
      <c r="O11" s="54">
        <f t="shared" si="0"/>
        <v>0</v>
      </c>
      <c r="P11" s="54">
        <f t="shared" si="1"/>
        <v>0</v>
      </c>
      <c r="Q11" s="54">
        <f t="shared" si="2"/>
        <v>0</v>
      </c>
      <c r="R11" s="54">
        <f t="shared" si="3"/>
        <v>0</v>
      </c>
      <c r="S11" s="54">
        <f t="shared" si="4"/>
        <v>0</v>
      </c>
      <c r="T11" s="54">
        <f t="shared" si="6"/>
        <v>5.676091757140761E-2</v>
      </c>
      <c r="U11" s="53">
        <v>11</v>
      </c>
      <c r="V11" s="53" t="str">
        <f t="shared" si="7"/>
        <v>t11:t39</v>
      </c>
      <c r="W11" s="54">
        <f t="shared" ca="1" si="8"/>
        <v>4.6516186086388751E-2</v>
      </c>
      <c r="X11" s="45">
        <f t="shared" si="9"/>
        <v>11</v>
      </c>
      <c r="Z11" s="35">
        <v>28</v>
      </c>
      <c r="AA11" s="36">
        <f t="shared" ca="1" si="11"/>
        <v>4.2954272054441293E-2</v>
      </c>
    </row>
    <row r="12" spans="1:30" x14ac:dyDescent="0.25">
      <c r="A12" s="17" t="s">
        <v>57</v>
      </c>
      <c r="B12" s="18">
        <v>20</v>
      </c>
      <c r="C12" s="18">
        <f>$B12</f>
        <v>20</v>
      </c>
      <c r="D12" s="18">
        <f>$B12</f>
        <v>20</v>
      </c>
      <c r="E12" s="18">
        <f>$B12</f>
        <v>20</v>
      </c>
      <c r="F12" s="18">
        <f>$B12</f>
        <v>20</v>
      </c>
      <c r="G12" s="32">
        <f>$B12</f>
        <v>20</v>
      </c>
      <c r="H12" s="53">
        <v>10</v>
      </c>
      <c r="I12" s="53">
        <f t="shared" si="10"/>
        <v>2</v>
      </c>
      <c r="J12" s="53">
        <f t="shared" si="10"/>
        <v>0</v>
      </c>
      <c r="K12" s="53">
        <f t="shared" si="10"/>
        <v>0</v>
      </c>
      <c r="L12" s="53">
        <f t="shared" si="10"/>
        <v>0</v>
      </c>
      <c r="M12" s="53">
        <f t="shared" si="10"/>
        <v>0</v>
      </c>
      <c r="N12" s="54">
        <f t="shared" si="5"/>
        <v>5.5830434966900114E-2</v>
      </c>
      <c r="O12" s="54">
        <f t="shared" si="0"/>
        <v>0</v>
      </c>
      <c r="P12" s="54">
        <f t="shared" si="1"/>
        <v>0</v>
      </c>
      <c r="Q12" s="54">
        <f t="shared" si="2"/>
        <v>0</v>
      </c>
      <c r="R12" s="54">
        <f t="shared" si="3"/>
        <v>0</v>
      </c>
      <c r="S12" s="54">
        <f t="shared" si="4"/>
        <v>0</v>
      </c>
      <c r="T12" s="54">
        <f t="shared" si="6"/>
        <v>5.5830434966900114E-2</v>
      </c>
      <c r="U12" s="53">
        <v>12</v>
      </c>
      <c r="V12" s="53" t="str">
        <f t="shared" si="7"/>
        <v>t12:t40</v>
      </c>
      <c r="W12" s="54">
        <f t="shared" ca="1" si="8"/>
        <v>4.5868784914540252E-2</v>
      </c>
      <c r="X12" s="45">
        <f t="shared" si="9"/>
        <v>12</v>
      </c>
      <c r="Z12" s="35">
        <v>42</v>
      </c>
      <c r="AA12" s="36">
        <f t="shared" ca="1" si="11"/>
        <v>3.6292008456187984E-2</v>
      </c>
    </row>
    <row r="13" spans="1:30" x14ac:dyDescent="0.25">
      <c r="A13" s="17" t="s">
        <v>35</v>
      </c>
      <c r="B13" s="67">
        <v>28</v>
      </c>
      <c r="C13" s="47"/>
      <c r="D13" s="47"/>
      <c r="H13" s="53">
        <v>11</v>
      </c>
      <c r="I13" s="53">
        <f t="shared" si="10"/>
        <v>3</v>
      </c>
      <c r="J13" s="53">
        <f t="shared" si="10"/>
        <v>0</v>
      </c>
      <c r="K13" s="53">
        <f t="shared" si="10"/>
        <v>0</v>
      </c>
      <c r="L13" s="53">
        <f t="shared" si="10"/>
        <v>0</v>
      </c>
      <c r="M13" s="53">
        <f t="shared" si="10"/>
        <v>0</v>
      </c>
      <c r="N13" s="54">
        <f t="shared" si="5"/>
        <v>5.4928382018899685E-2</v>
      </c>
      <c r="O13" s="54">
        <f t="shared" si="0"/>
        <v>0</v>
      </c>
      <c r="P13" s="54">
        <f t="shared" si="1"/>
        <v>0</v>
      </c>
      <c r="Q13" s="54">
        <f t="shared" si="2"/>
        <v>0</v>
      </c>
      <c r="R13" s="54">
        <f t="shared" si="3"/>
        <v>0</v>
      </c>
      <c r="S13" s="54">
        <f t="shared" si="4"/>
        <v>0</v>
      </c>
      <c r="T13" s="54">
        <f t="shared" si="6"/>
        <v>5.4928382018899685E-2</v>
      </c>
      <c r="U13" s="53">
        <v>13</v>
      </c>
      <c r="V13" s="53" t="str">
        <f t="shared" si="7"/>
        <v>t13:t41</v>
      </c>
      <c r="W13" s="54">
        <f t="shared" ca="1" si="8"/>
        <v>4.5238385956628074E-2</v>
      </c>
      <c r="X13" s="45">
        <f t="shared" si="9"/>
        <v>13</v>
      </c>
      <c r="Z13" s="35">
        <v>50</v>
      </c>
      <c r="AA13" s="36">
        <f t="shared" ca="1" si="11"/>
        <v>3.3299978630464258E-2</v>
      </c>
    </row>
    <row r="14" spans="1:30" x14ac:dyDescent="0.25">
      <c r="H14" s="53">
        <v>12</v>
      </c>
      <c r="I14" s="53">
        <f t="shared" si="10"/>
        <v>4</v>
      </c>
      <c r="J14" s="53">
        <f t="shared" si="10"/>
        <v>0</v>
      </c>
      <c r="K14" s="53">
        <f t="shared" si="10"/>
        <v>0</v>
      </c>
      <c r="L14" s="53">
        <f t="shared" si="10"/>
        <v>0</v>
      </c>
      <c r="M14" s="53">
        <f t="shared" si="10"/>
        <v>0</v>
      </c>
      <c r="N14" s="54">
        <f t="shared" si="5"/>
        <v>5.4053498943452433E-2</v>
      </c>
      <c r="O14" s="54">
        <f t="shared" si="0"/>
        <v>0</v>
      </c>
      <c r="P14" s="54">
        <f t="shared" si="1"/>
        <v>0</v>
      </c>
      <c r="Q14" s="54">
        <f t="shared" si="2"/>
        <v>0</v>
      </c>
      <c r="R14" s="54">
        <f t="shared" si="3"/>
        <v>0</v>
      </c>
      <c r="S14" s="54">
        <f t="shared" si="4"/>
        <v>0</v>
      </c>
      <c r="T14" s="54">
        <f t="shared" si="6"/>
        <v>5.4053498943452433E-2</v>
      </c>
      <c r="U14" s="53">
        <v>14</v>
      </c>
      <c r="V14" s="53" t="str">
        <f t="shared" si="7"/>
        <v>t14:t42</v>
      </c>
      <c r="W14" s="54">
        <f t="shared" ca="1" si="8"/>
        <v>4.4624333995936169E-2</v>
      </c>
      <c r="X14" s="45">
        <f t="shared" si="9"/>
        <v>14</v>
      </c>
      <c r="Z14" s="35">
        <v>100</v>
      </c>
      <c r="AA14" s="36">
        <f t="shared" ca="1" si="11"/>
        <v>2.1755813210258938E-2</v>
      </c>
    </row>
    <row r="15" spans="1:30" x14ac:dyDescent="0.25">
      <c r="H15" s="53">
        <v>13</v>
      </c>
      <c r="I15" s="53">
        <f t="shared" si="10"/>
        <v>5</v>
      </c>
      <c r="J15" s="53">
        <f t="shared" si="10"/>
        <v>0</v>
      </c>
      <c r="K15" s="53">
        <f t="shared" si="10"/>
        <v>0</v>
      </c>
      <c r="L15" s="53">
        <f t="shared" si="10"/>
        <v>0</v>
      </c>
      <c r="M15" s="53">
        <f t="shared" si="10"/>
        <v>0</v>
      </c>
      <c r="N15" s="54">
        <f t="shared" si="5"/>
        <v>5.3204598628304157E-2</v>
      </c>
      <c r="O15" s="54">
        <f t="shared" si="0"/>
        <v>0</v>
      </c>
      <c r="P15" s="54">
        <f t="shared" si="1"/>
        <v>0</v>
      </c>
      <c r="Q15" s="54">
        <f t="shared" si="2"/>
        <v>0</v>
      </c>
      <c r="R15" s="54">
        <f t="shared" si="3"/>
        <v>0</v>
      </c>
      <c r="S15" s="54">
        <f t="shared" si="4"/>
        <v>0</v>
      </c>
      <c r="T15" s="54">
        <f t="shared" si="6"/>
        <v>5.3204598628304157E-2</v>
      </c>
      <c r="U15" s="53">
        <v>15</v>
      </c>
      <c r="V15" s="53" t="str">
        <f t="shared" si="7"/>
        <v>t15:t43</v>
      </c>
      <c r="W15" s="54">
        <f t="shared" ca="1" si="8"/>
        <v>4.4026007050491131E-2</v>
      </c>
      <c r="X15" s="45">
        <f t="shared" si="9"/>
        <v>15</v>
      </c>
    </row>
    <row r="16" spans="1:30" x14ac:dyDescent="0.25">
      <c r="H16" s="53">
        <v>14</v>
      </c>
      <c r="I16" s="53">
        <f t="shared" si="10"/>
        <v>6</v>
      </c>
      <c r="J16" s="53">
        <f t="shared" si="10"/>
        <v>0</v>
      </c>
      <c r="K16" s="53">
        <f t="shared" si="10"/>
        <v>0</v>
      </c>
      <c r="L16" s="53">
        <f t="shared" si="10"/>
        <v>0</v>
      </c>
      <c r="M16" s="53">
        <f t="shared" si="10"/>
        <v>0</v>
      </c>
      <c r="N16" s="54">
        <f t="shared" si="5"/>
        <v>5.238056149572367E-2</v>
      </c>
      <c r="O16" s="54">
        <f t="shared" si="0"/>
        <v>0</v>
      </c>
      <c r="P16" s="54">
        <f t="shared" si="1"/>
        <v>0</v>
      </c>
      <c r="Q16" s="54">
        <f t="shared" si="2"/>
        <v>0</v>
      </c>
      <c r="R16" s="54">
        <f t="shared" si="3"/>
        <v>0</v>
      </c>
      <c r="S16" s="54">
        <f t="shared" si="4"/>
        <v>0</v>
      </c>
      <c r="T16" s="54">
        <f t="shared" si="6"/>
        <v>5.238056149572367E-2</v>
      </c>
      <c r="U16" s="53">
        <v>16</v>
      </c>
      <c r="V16" s="53" t="str">
        <f t="shared" si="7"/>
        <v>t16:t44</v>
      </c>
      <c r="W16" s="54">
        <f t="shared" ca="1" si="8"/>
        <v>4.3442814285935404E-2</v>
      </c>
      <c r="X16" s="45">
        <f t="shared" si="9"/>
        <v>16</v>
      </c>
    </row>
    <row r="17" spans="2:30" x14ac:dyDescent="0.25">
      <c r="B17" s="45" t="s">
        <v>33</v>
      </c>
      <c r="C17" s="45" t="s">
        <v>34</v>
      </c>
      <c r="H17" s="53">
        <v>15</v>
      </c>
      <c r="I17" s="53">
        <f t="shared" si="10"/>
        <v>7</v>
      </c>
      <c r="J17" s="53">
        <f t="shared" si="10"/>
        <v>0</v>
      </c>
      <c r="K17" s="53">
        <f t="shared" si="10"/>
        <v>0</v>
      </c>
      <c r="L17" s="53">
        <f t="shared" si="10"/>
        <v>0</v>
      </c>
      <c r="M17" s="53">
        <f t="shared" si="10"/>
        <v>0</v>
      </c>
      <c r="N17" s="54">
        <f t="shared" si="5"/>
        <v>5.1580330793460888E-2</v>
      </c>
      <c r="O17" s="54">
        <f t="shared" si="0"/>
        <v>0</v>
      </c>
      <c r="P17" s="54">
        <f t="shared" si="1"/>
        <v>0</v>
      </c>
      <c r="Q17" s="54">
        <f t="shared" si="2"/>
        <v>0</v>
      </c>
      <c r="R17" s="54">
        <f t="shared" si="3"/>
        <v>0</v>
      </c>
      <c r="S17" s="54">
        <f t="shared" si="4"/>
        <v>0</v>
      </c>
      <c r="T17" s="54">
        <f t="shared" si="6"/>
        <v>5.1580330793460888E-2</v>
      </c>
      <c r="U17" s="53">
        <v>17</v>
      </c>
      <c r="V17" s="53" t="str">
        <f t="shared" si="7"/>
        <v>t17:t45</v>
      </c>
      <c r="W17" s="54">
        <f t="shared" ca="1" si="8"/>
        <v>4.2874194084401601E-2</v>
      </c>
      <c r="X17" s="45">
        <f t="shared" si="9"/>
        <v>17</v>
      </c>
      <c r="Z17" s="61" t="s">
        <v>32</v>
      </c>
      <c r="AA17" s="52">
        <f ca="1">MAX(W2:W367)</f>
        <v>5.3235721274827189E-2</v>
      </c>
    </row>
    <row r="18" spans="2:30" x14ac:dyDescent="0.25">
      <c r="B18" s="45">
        <f ca="1">INDIRECT(ADDRESS(VLOOKUP(MAX(W2:W367),W2:X367,2,FALSE),8))</f>
        <v>0</v>
      </c>
      <c r="C18" s="45">
        <v>0</v>
      </c>
      <c r="H18" s="53">
        <v>16</v>
      </c>
      <c r="I18" s="53">
        <f t="shared" si="10"/>
        <v>8</v>
      </c>
      <c r="J18" s="53">
        <f t="shared" si="10"/>
        <v>0</v>
      </c>
      <c r="K18" s="53">
        <f t="shared" si="10"/>
        <v>0</v>
      </c>
      <c r="L18" s="53">
        <f t="shared" si="10"/>
        <v>0</v>
      </c>
      <c r="M18" s="53">
        <f t="shared" si="10"/>
        <v>0</v>
      </c>
      <c r="N18" s="54">
        <f t="shared" si="5"/>
        <v>5.0802908272888019E-2</v>
      </c>
      <c r="O18" s="54">
        <f t="shared" si="0"/>
        <v>0</v>
      </c>
      <c r="P18" s="54">
        <f t="shared" si="1"/>
        <v>0</v>
      </c>
      <c r="Q18" s="54">
        <f t="shared" si="2"/>
        <v>0</v>
      </c>
      <c r="R18" s="54">
        <f t="shared" si="3"/>
        <v>0</v>
      </c>
      <c r="S18" s="54">
        <f t="shared" si="4"/>
        <v>0</v>
      </c>
      <c r="T18" s="54">
        <f t="shared" si="6"/>
        <v>5.0802908272888019E-2</v>
      </c>
      <c r="U18" s="53">
        <v>18</v>
      </c>
      <c r="V18" s="53" t="str">
        <f t="shared" si="7"/>
        <v>t18:t46</v>
      </c>
      <c r="W18" s="54">
        <f t="shared" ca="1" si="8"/>
        <v>4.2319612255887991E-2</v>
      </c>
      <c r="X18" s="45">
        <f t="shared" si="9"/>
        <v>18</v>
      </c>
    </row>
    <row r="19" spans="2:30" x14ac:dyDescent="0.25">
      <c r="B19" s="45">
        <f ca="1">B18</f>
        <v>0</v>
      </c>
      <c r="C19" s="46">
        <f ca="1">AA17</f>
        <v>5.3235721274827189E-2</v>
      </c>
      <c r="H19" s="53">
        <v>17</v>
      </c>
      <c r="I19" s="53">
        <f t="shared" si="10"/>
        <v>9</v>
      </c>
      <c r="J19" s="53">
        <f t="shared" si="10"/>
        <v>1</v>
      </c>
      <c r="K19" s="53">
        <f t="shared" si="10"/>
        <v>0</v>
      </c>
      <c r="L19" s="53">
        <f t="shared" si="10"/>
        <v>0</v>
      </c>
      <c r="M19" s="53">
        <f t="shared" si="10"/>
        <v>0</v>
      </c>
      <c r="N19" s="54">
        <f t="shared" si="5"/>
        <v>5.0047350217780256E-2</v>
      </c>
      <c r="O19" s="54">
        <f t="shared" si="0"/>
        <v>0</v>
      </c>
      <c r="P19" s="54">
        <f t="shared" si="1"/>
        <v>0</v>
      </c>
      <c r="Q19" s="54">
        <f t="shared" si="2"/>
        <v>0</v>
      </c>
      <c r="R19" s="54">
        <f t="shared" si="3"/>
        <v>0</v>
      </c>
      <c r="S19" s="54">
        <f t="shared" si="4"/>
        <v>0</v>
      </c>
      <c r="T19" s="54">
        <f t="shared" si="6"/>
        <v>5.0047350217780256E-2</v>
      </c>
      <c r="U19" s="53">
        <v>19</v>
      </c>
      <c r="V19" s="53" t="str">
        <f t="shared" si="7"/>
        <v>t19:t47</v>
      </c>
      <c r="W19" s="54">
        <f t="shared" ca="1" si="8"/>
        <v>4.1778560379960306E-2</v>
      </c>
      <c r="X19" s="45">
        <f t="shared" si="9"/>
        <v>19</v>
      </c>
    </row>
    <row r="20" spans="2:30" x14ac:dyDescent="0.25">
      <c r="B20" s="48">
        <f ca="1">B19+B13</f>
        <v>28</v>
      </c>
      <c r="C20" s="46">
        <f ca="1">C19</f>
        <v>5.3235721274827189E-2</v>
      </c>
      <c r="H20" s="53">
        <v>18</v>
      </c>
      <c r="I20" s="53">
        <f t="shared" ref="I20:M29" si="13">IF(H20&lt;$B$10,0,H20-$B$10)</f>
        <v>10</v>
      </c>
      <c r="J20" s="53">
        <f t="shared" si="13"/>
        <v>2</v>
      </c>
      <c r="K20" s="53">
        <f t="shared" si="13"/>
        <v>0</v>
      </c>
      <c r="L20" s="53">
        <f t="shared" si="13"/>
        <v>0</v>
      </c>
      <c r="M20" s="53">
        <f t="shared" si="13"/>
        <v>0</v>
      </c>
      <c r="N20" s="54">
        <f t="shared" si="5"/>
        <v>4.9312763791074285E-2</v>
      </c>
      <c r="O20" s="54">
        <f t="shared" si="0"/>
        <v>0</v>
      </c>
      <c r="P20" s="54">
        <f t="shared" si="1"/>
        <v>0</v>
      </c>
      <c r="Q20" s="54">
        <f t="shared" si="2"/>
        <v>0</v>
      </c>
      <c r="R20" s="54">
        <f t="shared" si="3"/>
        <v>0</v>
      </c>
      <c r="S20" s="54">
        <f t="shared" si="4"/>
        <v>0</v>
      </c>
      <c r="T20" s="54">
        <f t="shared" si="6"/>
        <v>4.9312763791074285E-2</v>
      </c>
      <c r="U20" s="53">
        <v>20</v>
      </c>
      <c r="V20" s="53" t="str">
        <f t="shared" si="7"/>
        <v>t20:t48</v>
      </c>
      <c r="W20" s="54">
        <f t="shared" ca="1" si="8"/>
        <v>4.1250554266785096E-2</v>
      </c>
      <c r="X20" s="45">
        <f t="shared" si="9"/>
        <v>20</v>
      </c>
      <c r="Z20" s="61" t="s">
        <v>18</v>
      </c>
      <c r="AA20" s="52">
        <f>AA4</f>
        <v>6.6666666666666666E-2</v>
      </c>
    </row>
    <row r="21" spans="2:30" x14ac:dyDescent="0.25">
      <c r="B21" s="48">
        <f ca="1">B20</f>
        <v>28</v>
      </c>
      <c r="C21" s="45">
        <v>0</v>
      </c>
      <c r="H21" s="53">
        <v>19</v>
      </c>
      <c r="I21" s="53">
        <f t="shared" si="13"/>
        <v>11</v>
      </c>
      <c r="J21" s="53">
        <f t="shared" si="13"/>
        <v>3</v>
      </c>
      <c r="K21" s="53">
        <f t="shared" si="13"/>
        <v>0</v>
      </c>
      <c r="L21" s="53">
        <f t="shared" si="13"/>
        <v>0</v>
      </c>
      <c r="M21" s="53">
        <f t="shared" si="13"/>
        <v>0</v>
      </c>
      <c r="N21" s="54">
        <f t="shared" si="5"/>
        <v>4.859830367036768E-2</v>
      </c>
      <c r="O21" s="54">
        <f t="shared" si="0"/>
        <v>0</v>
      </c>
      <c r="P21" s="54">
        <f t="shared" si="1"/>
        <v>0</v>
      </c>
      <c r="Q21" s="54">
        <f t="shared" si="2"/>
        <v>0</v>
      </c>
      <c r="R21" s="54">
        <f t="shared" si="3"/>
        <v>0</v>
      </c>
      <c r="S21" s="54">
        <f t="shared" si="4"/>
        <v>0</v>
      </c>
      <c r="T21" s="54">
        <f t="shared" si="6"/>
        <v>4.859830367036768E-2</v>
      </c>
      <c r="U21" s="53">
        <v>21</v>
      </c>
      <c r="V21" s="53" t="str">
        <f t="shared" si="7"/>
        <v>t21:t49</v>
      </c>
      <c r="W21" s="54">
        <f t="shared" ca="1" si="8"/>
        <v>4.0735132527552037E-2</v>
      </c>
      <c r="X21" s="45">
        <f t="shared" si="9"/>
        <v>21</v>
      </c>
      <c r="Z21" s="61" t="s">
        <v>22</v>
      </c>
      <c r="AA21" s="52">
        <f>T389</f>
        <v>6.0458429884719615E-3</v>
      </c>
      <c r="AB21" s="59" t="s">
        <v>24</v>
      </c>
      <c r="AC21" s="60"/>
      <c r="AD21" s="62">
        <f>SUM(U368:U387)</f>
        <v>2</v>
      </c>
    </row>
    <row r="22" spans="2:30" x14ac:dyDescent="0.25">
      <c r="H22" s="53">
        <v>20</v>
      </c>
      <c r="I22" s="53">
        <f t="shared" si="13"/>
        <v>12</v>
      </c>
      <c r="J22" s="53">
        <f t="shared" si="13"/>
        <v>4</v>
      </c>
      <c r="K22" s="53">
        <f t="shared" si="13"/>
        <v>0</v>
      </c>
      <c r="L22" s="53">
        <f t="shared" si="13"/>
        <v>0</v>
      </c>
      <c r="M22" s="53">
        <f t="shared" si="13"/>
        <v>0</v>
      </c>
      <c r="N22" s="54">
        <f t="shared" si="5"/>
        <v>4.7903168945948815E-2</v>
      </c>
      <c r="O22" s="54">
        <f t="shared" si="0"/>
        <v>0</v>
      </c>
      <c r="P22" s="54">
        <f t="shared" si="1"/>
        <v>0</v>
      </c>
      <c r="Q22" s="54">
        <f t="shared" si="2"/>
        <v>0</v>
      </c>
      <c r="R22" s="54">
        <f t="shared" si="3"/>
        <v>0</v>
      </c>
      <c r="S22" s="54">
        <f t="shared" si="4"/>
        <v>0</v>
      </c>
      <c r="T22" s="54">
        <f t="shared" si="6"/>
        <v>4.7903168945948815E-2</v>
      </c>
      <c r="U22" s="53">
        <v>22</v>
      </c>
      <c r="V22" s="53" t="str">
        <f t="shared" si="7"/>
        <v>t22:t50</v>
      </c>
      <c r="W22" s="54">
        <f t="shared" ca="1" si="8"/>
        <v>4.0231855245282319E-2</v>
      </c>
      <c r="X22" s="45">
        <f t="shared" si="9"/>
        <v>22</v>
      </c>
      <c r="Z22" s="61" t="s">
        <v>23</v>
      </c>
      <c r="AA22" s="52">
        <f>SUM(AA20:AA21)</f>
        <v>7.2712509655138632E-2</v>
      </c>
    </row>
    <row r="23" spans="2:30" x14ac:dyDescent="0.25">
      <c r="H23" s="53">
        <v>21</v>
      </c>
      <c r="I23" s="53">
        <f t="shared" si="13"/>
        <v>13</v>
      </c>
      <c r="J23" s="53">
        <f t="shared" si="13"/>
        <v>5</v>
      </c>
      <c r="K23" s="53">
        <f t="shared" si="13"/>
        <v>0</v>
      </c>
      <c r="L23" s="53">
        <f t="shared" si="13"/>
        <v>0</v>
      </c>
      <c r="M23" s="53">
        <f t="shared" si="13"/>
        <v>0</v>
      </c>
      <c r="N23" s="54">
        <f t="shared" si="5"/>
        <v>4.722660025782608E-2</v>
      </c>
      <c r="O23" s="54">
        <f t="shared" si="0"/>
        <v>0</v>
      </c>
      <c r="P23" s="54">
        <f t="shared" si="1"/>
        <v>0</v>
      </c>
      <c r="Q23" s="54">
        <f t="shared" si="2"/>
        <v>0</v>
      </c>
      <c r="R23" s="54">
        <f t="shared" si="3"/>
        <v>0</v>
      </c>
      <c r="S23" s="54">
        <f t="shared" si="4"/>
        <v>0</v>
      </c>
      <c r="T23" s="54">
        <f t="shared" si="6"/>
        <v>4.722660025782608E-2</v>
      </c>
      <c r="U23" s="53">
        <v>23</v>
      </c>
      <c r="V23" s="53" t="str">
        <f t="shared" si="7"/>
        <v>t23:t51</v>
      </c>
      <c r="W23" s="54">
        <f t="shared" ca="1" si="8"/>
        <v>3.9740302737860785E-2</v>
      </c>
      <c r="X23" s="45">
        <f t="shared" si="9"/>
        <v>23</v>
      </c>
    </row>
    <row r="24" spans="2:30" x14ac:dyDescent="0.25">
      <c r="H24" s="53">
        <v>22</v>
      </c>
      <c r="I24" s="53">
        <f t="shared" si="13"/>
        <v>14</v>
      </c>
      <c r="J24" s="53">
        <f t="shared" si="13"/>
        <v>6</v>
      </c>
      <c r="K24" s="53">
        <f t="shared" si="13"/>
        <v>0</v>
      </c>
      <c r="L24" s="53">
        <f t="shared" si="13"/>
        <v>0</v>
      </c>
      <c r="M24" s="53">
        <f t="shared" si="13"/>
        <v>0</v>
      </c>
      <c r="N24" s="54">
        <f t="shared" si="5"/>
        <v>4.6567877150600651E-2</v>
      </c>
      <c r="O24" s="54">
        <f t="shared" si="0"/>
        <v>0</v>
      </c>
      <c r="P24" s="54">
        <f t="shared" si="1"/>
        <v>0</v>
      </c>
      <c r="Q24" s="54">
        <f t="shared" si="2"/>
        <v>0</v>
      </c>
      <c r="R24" s="54">
        <f t="shared" si="3"/>
        <v>0</v>
      </c>
      <c r="S24" s="54">
        <f t="shared" si="4"/>
        <v>0</v>
      </c>
      <c r="T24" s="54">
        <f t="shared" si="6"/>
        <v>4.6567877150600651E-2</v>
      </c>
      <c r="U24" s="53">
        <v>24</v>
      </c>
      <c r="V24" s="53" t="str">
        <f t="shared" si="7"/>
        <v>t24:t52</v>
      </c>
      <c r="W24" s="54">
        <f t="shared" ca="1" si="8"/>
        <v>3.9260074405882778E-2</v>
      </c>
      <c r="X24" s="45">
        <f t="shared" si="9"/>
        <v>24</v>
      </c>
    </row>
    <row r="25" spans="2:30" x14ac:dyDescent="0.25">
      <c r="H25" s="53">
        <v>23</v>
      </c>
      <c r="I25" s="53">
        <f t="shared" si="13"/>
        <v>15</v>
      </c>
      <c r="J25" s="53">
        <f t="shared" si="13"/>
        <v>7</v>
      </c>
      <c r="K25" s="53">
        <f t="shared" si="13"/>
        <v>0</v>
      </c>
      <c r="L25" s="53">
        <f t="shared" si="13"/>
        <v>0</v>
      </c>
      <c r="M25" s="53">
        <f t="shared" si="13"/>
        <v>0</v>
      </c>
      <c r="N25" s="54">
        <f t="shared" si="5"/>
        <v>4.5926315627136421E-2</v>
      </c>
      <c r="O25" s="54">
        <f t="shared" si="0"/>
        <v>0</v>
      </c>
      <c r="P25" s="54">
        <f t="shared" si="1"/>
        <v>0</v>
      </c>
      <c r="Q25" s="54">
        <f t="shared" si="2"/>
        <v>0</v>
      </c>
      <c r="R25" s="54">
        <f t="shared" si="3"/>
        <v>0</v>
      </c>
      <c r="S25" s="54">
        <f t="shared" si="4"/>
        <v>0</v>
      </c>
      <c r="T25" s="54">
        <f t="shared" si="6"/>
        <v>4.5926315627136421E-2</v>
      </c>
      <c r="U25" s="53">
        <v>25</v>
      </c>
      <c r="V25" s="53" t="str">
        <f t="shared" si="7"/>
        <v>t25:t53</v>
      </c>
      <c r="W25" s="54">
        <f t="shared" ca="1" si="8"/>
        <v>3.879078765858162E-2</v>
      </c>
      <c r="X25" s="45">
        <f t="shared" si="9"/>
        <v>25</v>
      </c>
    </row>
    <row r="26" spans="2:30" x14ac:dyDescent="0.25">
      <c r="H26" s="53">
        <v>24</v>
      </c>
      <c r="I26" s="53">
        <f t="shared" si="13"/>
        <v>16</v>
      </c>
      <c r="J26" s="53">
        <f t="shared" si="13"/>
        <v>8</v>
      </c>
      <c r="K26" s="53">
        <f t="shared" si="13"/>
        <v>0</v>
      </c>
      <c r="L26" s="53">
        <f t="shared" si="13"/>
        <v>0</v>
      </c>
      <c r="M26" s="53">
        <f t="shared" si="13"/>
        <v>0</v>
      </c>
      <c r="N26" s="54">
        <f t="shared" si="5"/>
        <v>4.5301265883856433E-2</v>
      </c>
      <c r="O26" s="54">
        <f t="shared" si="0"/>
        <v>0</v>
      </c>
      <c r="P26" s="54">
        <f t="shared" si="1"/>
        <v>0</v>
      </c>
      <c r="Q26" s="54">
        <f t="shared" si="2"/>
        <v>0</v>
      </c>
      <c r="R26" s="54">
        <f t="shared" si="3"/>
        <v>0</v>
      </c>
      <c r="S26" s="54">
        <f t="shared" si="4"/>
        <v>0</v>
      </c>
      <c r="T26" s="54">
        <f t="shared" si="6"/>
        <v>4.5301265883856433E-2</v>
      </c>
      <c r="U26" s="53">
        <v>26</v>
      </c>
      <c r="V26" s="53" t="str">
        <f t="shared" si="7"/>
        <v>t26:t54</v>
      </c>
      <c r="W26" s="54">
        <f t="shared" ca="1" si="8"/>
        <v>3.8332076911709208E-2</v>
      </c>
      <c r="X26" s="45">
        <f t="shared" si="9"/>
        <v>26</v>
      </c>
    </row>
    <row r="27" spans="2:30" x14ac:dyDescent="0.25">
      <c r="H27" s="53">
        <v>25</v>
      </c>
      <c r="I27" s="53">
        <f t="shared" si="13"/>
        <v>17</v>
      </c>
      <c r="J27" s="53">
        <f t="shared" si="13"/>
        <v>9</v>
      </c>
      <c r="K27" s="53">
        <f t="shared" si="13"/>
        <v>1</v>
      </c>
      <c r="L27" s="53">
        <f t="shared" si="13"/>
        <v>0</v>
      </c>
      <c r="M27" s="53">
        <f t="shared" si="13"/>
        <v>0</v>
      </c>
      <c r="N27" s="54">
        <f t="shared" si="5"/>
        <v>4.4692110212166979E-2</v>
      </c>
      <c r="O27" s="54">
        <f t="shared" si="0"/>
        <v>0</v>
      </c>
      <c r="P27" s="54">
        <f t="shared" si="1"/>
        <v>0</v>
      </c>
      <c r="Q27" s="54">
        <f t="shared" si="2"/>
        <v>0</v>
      </c>
      <c r="R27" s="54">
        <f t="shared" si="3"/>
        <v>0</v>
      </c>
      <c r="S27" s="54">
        <f t="shared" si="4"/>
        <v>0</v>
      </c>
      <c r="T27" s="54">
        <f t="shared" si="6"/>
        <v>4.4692110212166979E-2</v>
      </c>
      <c r="U27" s="53">
        <v>27</v>
      </c>
      <c r="V27" s="53" t="str">
        <f t="shared" si="7"/>
        <v>t27:t55</v>
      </c>
      <c r="W27" s="54">
        <f t="shared" ca="1" si="8"/>
        <v>3.7883592651788554E-2</v>
      </c>
      <c r="X27" s="45">
        <f t="shared" si="9"/>
        <v>27</v>
      </c>
    </row>
    <row r="28" spans="2:30" x14ac:dyDescent="0.25">
      <c r="H28" s="53">
        <v>26</v>
      </c>
      <c r="I28" s="53">
        <f t="shared" si="13"/>
        <v>18</v>
      </c>
      <c r="J28" s="53">
        <f t="shared" si="13"/>
        <v>10</v>
      </c>
      <c r="K28" s="53">
        <f t="shared" si="13"/>
        <v>2</v>
      </c>
      <c r="L28" s="53">
        <f t="shared" si="13"/>
        <v>0</v>
      </c>
      <c r="M28" s="53">
        <f t="shared" si="13"/>
        <v>0</v>
      </c>
      <c r="N28" s="54">
        <f t="shared" si="5"/>
        <v>4.4098261051999807E-2</v>
      </c>
      <c r="O28" s="54">
        <f t="shared" si="0"/>
        <v>0</v>
      </c>
      <c r="P28" s="54">
        <f t="shared" si="1"/>
        <v>0</v>
      </c>
      <c r="Q28" s="54">
        <f t="shared" si="2"/>
        <v>0</v>
      </c>
      <c r="R28" s="54">
        <f t="shared" si="3"/>
        <v>0</v>
      </c>
      <c r="S28" s="54">
        <f t="shared" si="4"/>
        <v>0</v>
      </c>
      <c r="T28" s="54">
        <f t="shared" si="6"/>
        <v>4.4098261051999807E-2</v>
      </c>
      <c r="U28" s="53">
        <v>28</v>
      </c>
      <c r="V28" s="53" t="str">
        <f t="shared" si="7"/>
        <v>t28:t56</v>
      </c>
      <c r="W28" s="54">
        <f t="shared" ca="1" si="8"/>
        <v>3.7445000561647179E-2</v>
      </c>
      <c r="X28" s="45">
        <f t="shared" si="9"/>
        <v>28</v>
      </c>
    </row>
    <row r="29" spans="2:30" x14ac:dyDescent="0.25">
      <c r="H29" s="53">
        <v>27</v>
      </c>
      <c r="I29" s="53">
        <f t="shared" si="13"/>
        <v>19</v>
      </c>
      <c r="J29" s="53">
        <f t="shared" si="13"/>
        <v>11</v>
      </c>
      <c r="K29" s="53">
        <f t="shared" si="13"/>
        <v>3</v>
      </c>
      <c r="L29" s="53">
        <f t="shared" si="13"/>
        <v>0</v>
      </c>
      <c r="M29" s="53">
        <f t="shared" si="13"/>
        <v>0</v>
      </c>
      <c r="N29" s="54">
        <f t="shared" si="5"/>
        <v>4.3519159184795521E-2</v>
      </c>
      <c r="O29" s="54">
        <f t="shared" si="0"/>
        <v>0</v>
      </c>
      <c r="P29" s="54">
        <f t="shared" si="1"/>
        <v>0</v>
      </c>
      <c r="Q29" s="54">
        <f t="shared" si="2"/>
        <v>0</v>
      </c>
      <c r="R29" s="54">
        <f t="shared" si="3"/>
        <v>0</v>
      </c>
      <c r="S29" s="54">
        <f t="shared" si="4"/>
        <v>0</v>
      </c>
      <c r="T29" s="54">
        <f t="shared" si="6"/>
        <v>4.3519159184795521E-2</v>
      </c>
      <c r="U29" s="53">
        <v>29</v>
      </c>
      <c r="V29" s="53" t="str">
        <f t="shared" si="7"/>
        <v>t29:t57</v>
      </c>
      <c r="W29" s="54">
        <f t="shared" ca="1" si="8"/>
        <v>3.7015980702584536E-2</v>
      </c>
      <c r="X29" s="45">
        <f t="shared" si="9"/>
        <v>29</v>
      </c>
    </row>
    <row r="30" spans="2:30" x14ac:dyDescent="0.25">
      <c r="H30" s="53">
        <v>28</v>
      </c>
      <c r="I30" s="53">
        <f t="shared" ref="I30:M35" si="14">IF(H30&lt;$B$10,0,H30-$B$10)</f>
        <v>20</v>
      </c>
      <c r="J30" s="53">
        <f t="shared" si="14"/>
        <v>12</v>
      </c>
      <c r="K30" s="53">
        <f t="shared" si="14"/>
        <v>4</v>
      </c>
      <c r="L30" s="53">
        <f t="shared" si="14"/>
        <v>0</v>
      </c>
      <c r="M30" s="53">
        <f t="shared" si="14"/>
        <v>0</v>
      </c>
      <c r="N30" s="54">
        <f t="shared" si="5"/>
        <v>4.2954272054441293E-2</v>
      </c>
      <c r="O30" s="54">
        <f t="shared" si="0"/>
        <v>0</v>
      </c>
      <c r="P30" s="54">
        <f t="shared" si="1"/>
        <v>0</v>
      </c>
      <c r="Q30" s="54">
        <f t="shared" si="2"/>
        <v>0</v>
      </c>
      <c r="R30" s="54">
        <f t="shared" si="3"/>
        <v>0</v>
      </c>
      <c r="S30" s="54">
        <f t="shared" si="4"/>
        <v>0</v>
      </c>
      <c r="T30" s="54">
        <f t="shared" si="6"/>
        <v>4.2954272054441293E-2</v>
      </c>
      <c r="U30" s="53">
        <v>30</v>
      </c>
      <c r="V30" s="53" t="str">
        <f t="shared" si="7"/>
        <v>t30:t58</v>
      </c>
      <c r="W30" s="54">
        <f t="shared" ca="1" si="8"/>
        <v>3.6596226748925605E-2</v>
      </c>
      <c r="X30" s="45">
        <f t="shared" si="9"/>
        <v>30</v>
      </c>
    </row>
    <row r="31" spans="2:30" x14ac:dyDescent="0.25">
      <c r="H31" s="53">
        <v>29</v>
      </c>
      <c r="I31" s="53">
        <f t="shared" si="14"/>
        <v>21</v>
      </c>
      <c r="J31" s="53">
        <f t="shared" si="14"/>
        <v>13</v>
      </c>
      <c r="K31" s="53">
        <f t="shared" si="14"/>
        <v>5</v>
      </c>
      <c r="L31" s="53">
        <f t="shared" si="14"/>
        <v>0</v>
      </c>
      <c r="M31" s="53">
        <f t="shared" si="14"/>
        <v>0</v>
      </c>
      <c r="N31" s="54">
        <f t="shared" si="5"/>
        <v>4.2403092205743363E-2</v>
      </c>
      <c r="O31" s="54">
        <f t="shared" si="0"/>
        <v>0</v>
      </c>
      <c r="P31" s="54">
        <f t="shared" si="1"/>
        <v>0</v>
      </c>
      <c r="Q31" s="54">
        <f t="shared" si="2"/>
        <v>0</v>
      </c>
      <c r="R31" s="54">
        <f t="shared" si="3"/>
        <v>0</v>
      </c>
      <c r="S31" s="54">
        <f t="shared" si="4"/>
        <v>0</v>
      </c>
      <c r="T31" s="54">
        <f t="shared" si="6"/>
        <v>4.2403092205743363E-2</v>
      </c>
      <c r="U31" s="53">
        <v>31</v>
      </c>
      <c r="V31" s="53" t="str">
        <f t="shared" si="7"/>
        <v>t31:t59</v>
      </c>
      <c r="W31" s="54">
        <f t="shared" ca="1" si="8"/>
        <v>3.6185445271074985E-2</v>
      </c>
      <c r="X31" s="45">
        <f t="shared" si="9"/>
        <v>31</v>
      </c>
    </row>
    <row r="32" spans="2:30" x14ac:dyDescent="0.25">
      <c r="H32" s="53">
        <v>30</v>
      </c>
      <c r="I32" s="53">
        <f t="shared" si="14"/>
        <v>22</v>
      </c>
      <c r="J32" s="53">
        <f t="shared" si="14"/>
        <v>14</v>
      </c>
      <c r="K32" s="53">
        <f t="shared" si="14"/>
        <v>6</v>
      </c>
      <c r="L32" s="53">
        <f t="shared" si="14"/>
        <v>0</v>
      </c>
      <c r="M32" s="53">
        <f t="shared" si="14"/>
        <v>0</v>
      </c>
      <c r="N32" s="54">
        <f t="shared" si="5"/>
        <v>4.1865135830970832E-2</v>
      </c>
      <c r="O32" s="54">
        <f t="shared" si="0"/>
        <v>0</v>
      </c>
      <c r="P32" s="54">
        <f t="shared" si="1"/>
        <v>0</v>
      </c>
      <c r="Q32" s="54">
        <f t="shared" si="2"/>
        <v>0</v>
      </c>
      <c r="R32" s="54">
        <f t="shared" si="3"/>
        <v>0</v>
      </c>
      <c r="S32" s="54">
        <f t="shared" si="4"/>
        <v>0</v>
      </c>
      <c r="T32" s="54">
        <f t="shared" si="6"/>
        <v>4.1865135830970832E-2</v>
      </c>
      <c r="U32" s="53">
        <v>32</v>
      </c>
      <c r="V32" s="53" t="str">
        <f t="shared" si="7"/>
        <v>t32:t60</v>
      </c>
      <c r="W32" s="54">
        <f t="shared" ca="1" si="8"/>
        <v>3.5783355063512309E-2</v>
      </c>
      <c r="X32" s="45">
        <f t="shared" si="9"/>
        <v>32</v>
      </c>
    </row>
    <row r="33" spans="8:24" x14ac:dyDescent="0.25">
      <c r="H33" s="53">
        <v>31</v>
      </c>
      <c r="I33" s="53">
        <f t="shared" si="14"/>
        <v>23</v>
      </c>
      <c r="J33" s="53">
        <f t="shared" si="14"/>
        <v>15</v>
      </c>
      <c r="K33" s="53">
        <f t="shared" si="14"/>
        <v>7</v>
      </c>
      <c r="L33" s="53">
        <f t="shared" si="14"/>
        <v>0</v>
      </c>
      <c r="M33" s="53">
        <f t="shared" si="14"/>
        <v>0</v>
      </c>
      <c r="N33" s="54">
        <f t="shared" si="5"/>
        <v>4.1339941415867318E-2</v>
      </c>
      <c r="O33" s="54">
        <f t="shared" si="0"/>
        <v>0</v>
      </c>
      <c r="P33" s="54">
        <f t="shared" si="1"/>
        <v>0</v>
      </c>
      <c r="Q33" s="54">
        <f t="shared" si="2"/>
        <v>0</v>
      </c>
      <c r="R33" s="54">
        <f t="shared" si="3"/>
        <v>0</v>
      </c>
      <c r="S33" s="54">
        <f t="shared" si="4"/>
        <v>0</v>
      </c>
      <c r="T33" s="54">
        <f t="shared" si="6"/>
        <v>4.1339941415867318E-2</v>
      </c>
      <c r="U33" s="53">
        <v>33</v>
      </c>
      <c r="V33" s="53" t="str">
        <f t="shared" si="7"/>
        <v>t33:t61</v>
      </c>
      <c r="W33" s="54">
        <f t="shared" ca="1" si="8"/>
        <v>3.5389686514466778E-2</v>
      </c>
      <c r="X33" s="45">
        <f t="shared" si="9"/>
        <v>33</v>
      </c>
    </row>
    <row r="34" spans="8:24" x14ac:dyDescent="0.25">
      <c r="H34" s="53">
        <v>32</v>
      </c>
      <c r="I34" s="53">
        <f t="shared" si="14"/>
        <v>24</v>
      </c>
      <c r="J34" s="53">
        <f t="shared" si="14"/>
        <v>16</v>
      </c>
      <c r="K34" s="53">
        <f t="shared" si="14"/>
        <v>8</v>
      </c>
      <c r="L34" s="53">
        <f t="shared" si="14"/>
        <v>0</v>
      </c>
      <c r="M34" s="53">
        <f t="shared" si="14"/>
        <v>0</v>
      </c>
      <c r="N34" s="54">
        <f t="shared" si="5"/>
        <v>4.0827068477298757E-2</v>
      </c>
      <c r="O34" s="54">
        <f t="shared" si="0"/>
        <v>0</v>
      </c>
      <c r="P34" s="54">
        <f t="shared" si="1"/>
        <v>0</v>
      </c>
      <c r="Q34" s="54">
        <f t="shared" si="2"/>
        <v>0</v>
      </c>
      <c r="R34" s="54">
        <f t="shared" si="3"/>
        <v>0</v>
      </c>
      <c r="S34" s="54">
        <f t="shared" si="4"/>
        <v>0</v>
      </c>
      <c r="T34" s="54">
        <f t="shared" si="6"/>
        <v>4.0827068477298757E-2</v>
      </c>
      <c r="U34" s="53">
        <v>34</v>
      </c>
      <c r="V34" s="53" t="str">
        <f t="shared" si="7"/>
        <v>t34:t62</v>
      </c>
      <c r="W34" s="54">
        <f t="shared" ca="1" si="8"/>
        <v>3.500418101427695E-2</v>
      </c>
      <c r="X34" s="45">
        <f t="shared" si="9"/>
        <v>34</v>
      </c>
    </row>
    <row r="35" spans="8:24" x14ac:dyDescent="0.25">
      <c r="H35" s="53">
        <v>33</v>
      </c>
      <c r="I35" s="53">
        <f t="shared" si="14"/>
        <v>25</v>
      </c>
      <c r="J35" s="53">
        <f t="shared" si="14"/>
        <v>17</v>
      </c>
      <c r="K35" s="53">
        <f t="shared" si="14"/>
        <v>9</v>
      </c>
      <c r="L35" s="53">
        <f t="shared" si="14"/>
        <v>1</v>
      </c>
      <c r="M35" s="53">
        <f t="shared" si="14"/>
        <v>0</v>
      </c>
      <c r="N35" s="54">
        <f t="shared" si="5"/>
        <v>4.0326096385401411E-2</v>
      </c>
      <c r="O35" s="54">
        <f t="shared" si="0"/>
        <v>0</v>
      </c>
      <c r="P35" s="54">
        <f t="shared" si="1"/>
        <v>0</v>
      </c>
      <c r="Q35" s="54">
        <f t="shared" si="2"/>
        <v>0</v>
      </c>
      <c r="R35" s="54">
        <f t="shared" si="3"/>
        <v>0</v>
      </c>
      <c r="S35" s="54">
        <f t="shared" si="4"/>
        <v>0</v>
      </c>
      <c r="T35" s="54">
        <f t="shared" si="6"/>
        <v>4.0326096385401411E-2</v>
      </c>
      <c r="U35" s="53">
        <v>35</v>
      </c>
      <c r="V35" s="53" t="str">
        <f t="shared" si="7"/>
        <v>t35:t63</v>
      </c>
      <c r="W35" s="54">
        <f t="shared" ca="1" si="8"/>
        <v>3.4626590399686193E-2</v>
      </c>
      <c r="X35" s="45">
        <f t="shared" si="9"/>
        <v>35</v>
      </c>
    </row>
    <row r="36" spans="8:24" x14ac:dyDescent="0.25">
      <c r="H36" s="53">
        <v>34</v>
      </c>
      <c r="I36" s="53">
        <f t="shared" ref="I36:M51" si="15">IF(H36&lt;$B$10,0,H36-$B$10)</f>
        <v>26</v>
      </c>
      <c r="J36" s="53">
        <f t="shared" si="15"/>
        <v>18</v>
      </c>
      <c r="K36" s="53">
        <f t="shared" si="15"/>
        <v>10</v>
      </c>
      <c r="L36" s="53">
        <f t="shared" si="15"/>
        <v>2</v>
      </c>
      <c r="M36" s="53">
        <f t="shared" si="15"/>
        <v>0</v>
      </c>
      <c r="N36" s="54">
        <f t="shared" si="5"/>
        <v>3.9836623263721206E-2</v>
      </c>
      <c r="O36" s="54">
        <f t="shared" si="0"/>
        <v>0</v>
      </c>
      <c r="P36" s="54">
        <f t="shared" si="1"/>
        <v>0</v>
      </c>
      <c r="Q36" s="54">
        <f t="shared" si="2"/>
        <v>0</v>
      </c>
      <c r="R36" s="54">
        <f t="shared" si="3"/>
        <v>0</v>
      </c>
      <c r="S36" s="54">
        <f t="shared" si="4"/>
        <v>0</v>
      </c>
      <c r="T36" s="54">
        <f t="shared" si="6"/>
        <v>3.9836623263721206E-2</v>
      </c>
      <c r="U36" s="53">
        <v>36</v>
      </c>
      <c r="V36" s="53" t="str">
        <f t="shared" si="7"/>
        <v>t36:t64</v>
      </c>
      <c r="W36" s="54">
        <f t="shared" ca="1" si="8"/>
        <v>3.4256676431545723E-2</v>
      </c>
      <c r="X36" s="45">
        <f t="shared" si="9"/>
        <v>36</v>
      </c>
    </row>
    <row r="37" spans="8:24" x14ac:dyDescent="0.25">
      <c r="H37" s="53">
        <v>35</v>
      </c>
      <c r="I37" s="53">
        <f t="shared" si="15"/>
        <v>27</v>
      </c>
      <c r="J37" s="53">
        <f t="shared" si="15"/>
        <v>19</v>
      </c>
      <c r="K37" s="53">
        <f t="shared" si="15"/>
        <v>11</v>
      </c>
      <c r="L37" s="53">
        <f t="shared" si="15"/>
        <v>3</v>
      </c>
      <c r="M37" s="53">
        <f t="shared" si="15"/>
        <v>0</v>
      </c>
      <c r="N37" s="54">
        <f t="shared" si="5"/>
        <v>3.9358264961400928E-2</v>
      </c>
      <c r="O37" s="54">
        <f t="shared" si="0"/>
        <v>0</v>
      </c>
      <c r="P37" s="54">
        <f t="shared" si="1"/>
        <v>0</v>
      </c>
      <c r="Q37" s="54">
        <f t="shared" si="2"/>
        <v>0</v>
      </c>
      <c r="R37" s="54">
        <f t="shared" si="3"/>
        <v>0</v>
      </c>
      <c r="S37" s="54">
        <f t="shared" si="4"/>
        <v>0</v>
      </c>
      <c r="T37" s="54">
        <f t="shared" si="6"/>
        <v>3.9358264961400928E-2</v>
      </c>
      <c r="U37" s="53">
        <v>37</v>
      </c>
      <c r="V37" s="53" t="str">
        <f t="shared" si="7"/>
        <v>t37:t65</v>
      </c>
      <c r="W37" s="54">
        <f t="shared" ca="1" si="8"/>
        <v>3.3894210303599639E-2</v>
      </c>
      <c r="X37" s="45">
        <f t="shared" si="9"/>
        <v>37</v>
      </c>
    </row>
    <row r="38" spans="8:24" x14ac:dyDescent="0.25">
      <c r="H38" s="53">
        <v>36</v>
      </c>
      <c r="I38" s="53">
        <f t="shared" si="15"/>
        <v>28</v>
      </c>
      <c r="J38" s="53">
        <f t="shared" si="15"/>
        <v>20</v>
      </c>
      <c r="K38" s="53">
        <f t="shared" si="15"/>
        <v>12</v>
      </c>
      <c r="L38" s="53">
        <f t="shared" si="15"/>
        <v>4</v>
      </c>
      <c r="M38" s="53">
        <f t="shared" si="15"/>
        <v>0</v>
      </c>
      <c r="N38" s="54">
        <f t="shared" si="5"/>
        <v>3.8890654091982793E-2</v>
      </c>
      <c r="O38" s="54">
        <f t="shared" si="0"/>
        <v>0</v>
      </c>
      <c r="P38" s="54">
        <f t="shared" si="1"/>
        <v>0</v>
      </c>
      <c r="Q38" s="54">
        <f t="shared" si="2"/>
        <v>0</v>
      </c>
      <c r="R38" s="54">
        <f t="shared" si="3"/>
        <v>0</v>
      </c>
      <c r="S38" s="54">
        <f t="shared" si="4"/>
        <v>0</v>
      </c>
      <c r="T38" s="54">
        <f t="shared" si="6"/>
        <v>3.8890654091982793E-2</v>
      </c>
      <c r="U38" s="53">
        <v>38</v>
      </c>
      <c r="V38" s="53" t="str">
        <f t="shared" si="7"/>
        <v>t38:t66</v>
      </c>
      <c r="W38" s="54">
        <f t="shared" ca="1" si="8"/>
        <v>3.3538972180209188E-2</v>
      </c>
      <c r="X38" s="45">
        <f t="shared" si="9"/>
        <v>38</v>
      </c>
    </row>
    <row r="39" spans="8:24" x14ac:dyDescent="0.25">
      <c r="H39" s="53">
        <v>37</v>
      </c>
      <c r="I39" s="53">
        <f t="shared" si="15"/>
        <v>29</v>
      </c>
      <c r="J39" s="53">
        <f t="shared" si="15"/>
        <v>21</v>
      </c>
      <c r="K39" s="53">
        <f t="shared" si="15"/>
        <v>13</v>
      </c>
      <c r="L39" s="53">
        <f t="shared" si="15"/>
        <v>5</v>
      </c>
      <c r="M39" s="53">
        <f t="shared" si="15"/>
        <v>0</v>
      </c>
      <c r="N39" s="54">
        <f t="shared" si="5"/>
        <v>3.8433439133856488E-2</v>
      </c>
      <c r="O39" s="54">
        <f t="shared" si="0"/>
        <v>0</v>
      </c>
      <c r="P39" s="54">
        <f t="shared" si="1"/>
        <v>0</v>
      </c>
      <c r="Q39" s="54">
        <f t="shared" si="2"/>
        <v>0</v>
      </c>
      <c r="R39" s="54">
        <f t="shared" si="3"/>
        <v>0</v>
      </c>
      <c r="S39" s="54">
        <f t="shared" si="4"/>
        <v>0</v>
      </c>
      <c r="T39" s="54">
        <f t="shared" si="6"/>
        <v>3.8433439133856488E-2</v>
      </c>
      <c r="U39" s="53">
        <v>39</v>
      </c>
      <c r="V39" s="53" t="str">
        <f t="shared" si="7"/>
        <v>t39:t67</v>
      </c>
      <c r="W39" s="54">
        <f t="shared" ca="1" si="8"/>
        <v>3.3190750761041998E-2</v>
      </c>
      <c r="X39" s="45">
        <f t="shared" si="9"/>
        <v>39</v>
      </c>
    </row>
    <row r="40" spans="8:24" x14ac:dyDescent="0.25">
      <c r="H40" s="53">
        <v>38</v>
      </c>
      <c r="I40" s="53">
        <f t="shared" si="15"/>
        <v>30</v>
      </c>
      <c r="J40" s="53">
        <f t="shared" si="15"/>
        <v>22</v>
      </c>
      <c r="K40" s="53">
        <f t="shared" si="15"/>
        <v>14</v>
      </c>
      <c r="L40" s="53">
        <f t="shared" si="15"/>
        <v>6</v>
      </c>
      <c r="M40" s="53">
        <f t="shared" si="15"/>
        <v>0</v>
      </c>
      <c r="N40" s="54">
        <f t="shared" si="5"/>
        <v>3.7986283587800852E-2</v>
      </c>
      <c r="O40" s="54">
        <f t="shared" si="0"/>
        <v>0</v>
      </c>
      <c r="P40" s="54">
        <f t="shared" si="1"/>
        <v>0</v>
      </c>
      <c r="Q40" s="54">
        <f t="shared" si="2"/>
        <v>0</v>
      </c>
      <c r="R40" s="54">
        <f t="shared" si="3"/>
        <v>0</v>
      </c>
      <c r="S40" s="54">
        <f t="shared" si="4"/>
        <v>0</v>
      </c>
      <c r="T40" s="54">
        <f t="shared" si="6"/>
        <v>3.7986283587800852E-2</v>
      </c>
      <c r="U40" s="53">
        <v>40</v>
      </c>
      <c r="V40" s="53" t="str">
        <f t="shared" si="7"/>
        <v>t40:t68</v>
      </c>
      <c r="W40" s="54">
        <f t="shared" ca="1" si="8"/>
        <v>3.2849342870904484E-2</v>
      </c>
      <c r="X40" s="45">
        <f t="shared" si="9"/>
        <v>40</v>
      </c>
    </row>
    <row r="41" spans="8:24" x14ac:dyDescent="0.25">
      <c r="H41" s="53">
        <v>39</v>
      </c>
      <c r="I41" s="53">
        <f t="shared" si="15"/>
        <v>31</v>
      </c>
      <c r="J41" s="53">
        <f t="shared" si="15"/>
        <v>23</v>
      </c>
      <c r="K41" s="53">
        <f t="shared" si="15"/>
        <v>15</v>
      </c>
      <c r="L41" s="53">
        <f t="shared" si="15"/>
        <v>7</v>
      </c>
      <c r="M41" s="53">
        <f t="shared" si="15"/>
        <v>0</v>
      </c>
      <c r="N41" s="54">
        <f t="shared" si="5"/>
        <v>3.7548865187446961E-2</v>
      </c>
      <c r="O41" s="54">
        <f t="shared" si="0"/>
        <v>0</v>
      </c>
      <c r="P41" s="54">
        <f t="shared" si="1"/>
        <v>0</v>
      </c>
      <c r="Q41" s="54">
        <f t="shared" si="2"/>
        <v>0</v>
      </c>
      <c r="R41" s="54">
        <f t="shared" si="3"/>
        <v>0</v>
      </c>
      <c r="S41" s="54">
        <f t="shared" si="4"/>
        <v>0</v>
      </c>
      <c r="T41" s="54">
        <f t="shared" si="6"/>
        <v>3.7548865187446961E-2</v>
      </c>
      <c r="U41" s="53">
        <v>41</v>
      </c>
      <c r="V41" s="53" t="str">
        <f t="shared" si="7"/>
        <v>t41:t69</v>
      </c>
      <c r="W41" s="54">
        <f t="shared" ca="1" si="8"/>
        <v>3.2514553073035309E-2</v>
      </c>
      <c r="X41" s="45">
        <f t="shared" si="9"/>
        <v>41</v>
      </c>
    </row>
    <row r="42" spans="8:24" x14ac:dyDescent="0.25">
      <c r="H42" s="53">
        <v>40</v>
      </c>
      <c r="I42" s="53">
        <f t="shared" si="15"/>
        <v>32</v>
      </c>
      <c r="J42" s="53">
        <f t="shared" si="15"/>
        <v>24</v>
      </c>
      <c r="K42" s="53">
        <f t="shared" si="15"/>
        <v>16</v>
      </c>
      <c r="L42" s="53">
        <f t="shared" si="15"/>
        <v>8</v>
      </c>
      <c r="M42" s="53">
        <f t="shared" si="15"/>
        <v>0</v>
      </c>
      <c r="N42" s="54">
        <f t="shared" si="5"/>
        <v>3.7120875158834582E-2</v>
      </c>
      <c r="O42" s="54">
        <f t="shared" si="0"/>
        <v>0</v>
      </c>
      <c r="P42" s="54">
        <f t="shared" si="1"/>
        <v>0</v>
      </c>
      <c r="Q42" s="54">
        <f t="shared" si="2"/>
        <v>0</v>
      </c>
      <c r="R42" s="54">
        <f t="shared" si="3"/>
        <v>0</v>
      </c>
      <c r="S42" s="54">
        <f t="shared" si="4"/>
        <v>0</v>
      </c>
      <c r="T42" s="54">
        <f t="shared" si="6"/>
        <v>3.7120875158834582E-2</v>
      </c>
      <c r="U42" s="53">
        <v>42</v>
      </c>
      <c r="V42" s="53" t="str">
        <f t="shared" si="7"/>
        <v>t42:t70</v>
      </c>
      <c r="W42" s="54">
        <f t="shared" ca="1" si="8"/>
        <v>3.2186193304305707E-2</v>
      </c>
      <c r="X42" s="45">
        <f t="shared" si="9"/>
        <v>42</v>
      </c>
    </row>
    <row r="43" spans="8:24" x14ac:dyDescent="0.25">
      <c r="H43" s="53">
        <v>41</v>
      </c>
      <c r="I43" s="53">
        <f t="shared" si="15"/>
        <v>33</v>
      </c>
      <c r="J43" s="53">
        <f t="shared" si="15"/>
        <v>25</v>
      </c>
      <c r="K43" s="53">
        <f t="shared" si="15"/>
        <v>17</v>
      </c>
      <c r="L43" s="53">
        <f t="shared" si="15"/>
        <v>9</v>
      </c>
      <c r="M43" s="53">
        <f t="shared" si="15"/>
        <v>1</v>
      </c>
      <c r="N43" s="54">
        <f t="shared" si="5"/>
        <v>3.670201752554627E-2</v>
      </c>
      <c r="O43" s="54">
        <f t="shared" si="0"/>
        <v>0</v>
      </c>
      <c r="P43" s="54">
        <f t="shared" si="1"/>
        <v>0</v>
      </c>
      <c r="Q43" s="54">
        <f t="shared" si="2"/>
        <v>0</v>
      </c>
      <c r="R43" s="54">
        <f t="shared" si="3"/>
        <v>0</v>
      </c>
      <c r="S43" s="54">
        <f t="shared" si="4"/>
        <v>0</v>
      </c>
      <c r="T43" s="54">
        <f t="shared" si="6"/>
        <v>3.670201752554627E-2</v>
      </c>
      <c r="U43" s="53">
        <v>43</v>
      </c>
      <c r="V43" s="53" t="str">
        <f t="shared" si="7"/>
        <v>t43:t71</v>
      </c>
      <c r="W43" s="54">
        <f t="shared" ca="1" si="8"/>
        <v>3.186408253088923E-2</v>
      </c>
      <c r="X43" s="45">
        <f t="shared" si="9"/>
        <v>43</v>
      </c>
    </row>
    <row r="44" spans="8:24" x14ac:dyDescent="0.25">
      <c r="H44" s="53">
        <v>42</v>
      </c>
      <c r="I44" s="53">
        <f t="shared" si="15"/>
        <v>34</v>
      </c>
      <c r="J44" s="53">
        <f t="shared" si="15"/>
        <v>26</v>
      </c>
      <c r="K44" s="53">
        <f t="shared" si="15"/>
        <v>18</v>
      </c>
      <c r="L44" s="53">
        <f t="shared" si="15"/>
        <v>10</v>
      </c>
      <c r="M44" s="53">
        <f t="shared" si="15"/>
        <v>2</v>
      </c>
      <c r="N44" s="54">
        <f t="shared" si="5"/>
        <v>3.6292008456187984E-2</v>
      </c>
      <c r="O44" s="54">
        <f t="shared" si="0"/>
        <v>0</v>
      </c>
      <c r="P44" s="54">
        <f t="shared" si="1"/>
        <v>0</v>
      </c>
      <c r="Q44" s="54">
        <f t="shared" si="2"/>
        <v>0</v>
      </c>
      <c r="R44" s="54">
        <f t="shared" si="3"/>
        <v>0</v>
      </c>
      <c r="S44" s="54">
        <f t="shared" si="4"/>
        <v>0</v>
      </c>
      <c r="T44" s="54">
        <f t="shared" si="6"/>
        <v>3.6292008456187984E-2</v>
      </c>
      <c r="U44" s="53">
        <v>44</v>
      </c>
      <c r="V44" s="53" t="str">
        <f t="shared" si="7"/>
        <v>t44:t72</v>
      </c>
      <c r="W44" s="54">
        <f t="shared" ca="1" si="8"/>
        <v>3.1548046423070575E-2</v>
      </c>
      <c r="X44" s="45">
        <f t="shared" si="9"/>
        <v>44</v>
      </c>
    </row>
    <row r="45" spans="8:24" x14ac:dyDescent="0.25">
      <c r="H45" s="53">
        <v>43</v>
      </c>
      <c r="I45" s="53">
        <f t="shared" si="15"/>
        <v>35</v>
      </c>
      <c r="J45" s="53">
        <f t="shared" si="15"/>
        <v>27</v>
      </c>
      <c r="K45" s="53">
        <f t="shared" si="15"/>
        <v>19</v>
      </c>
      <c r="L45" s="53">
        <f t="shared" si="15"/>
        <v>11</v>
      </c>
      <c r="M45" s="53">
        <f t="shared" si="15"/>
        <v>3</v>
      </c>
      <c r="N45" s="54">
        <f t="shared" si="5"/>
        <v>3.5890575651243616E-2</v>
      </c>
      <c r="O45" s="54">
        <f t="shared" si="0"/>
        <v>0</v>
      </c>
      <c r="P45" s="54">
        <f t="shared" si="1"/>
        <v>0</v>
      </c>
      <c r="Q45" s="54">
        <f t="shared" si="2"/>
        <v>0</v>
      </c>
      <c r="R45" s="54">
        <f t="shared" si="3"/>
        <v>0</v>
      </c>
      <c r="S45" s="54">
        <f t="shared" si="4"/>
        <v>0</v>
      </c>
      <c r="T45" s="54">
        <f t="shared" si="6"/>
        <v>3.5890575651243616E-2</v>
      </c>
      <c r="U45" s="53">
        <v>45</v>
      </c>
      <c r="V45" s="53" t="str">
        <f t="shared" si="7"/>
        <v>t45:t73</v>
      </c>
      <c r="W45" s="54">
        <f t="shared" ca="1" si="8"/>
        <v>3.1237917047961309E-2</v>
      </c>
      <c r="X45" s="45">
        <f t="shared" si="9"/>
        <v>45</v>
      </c>
    </row>
    <row r="46" spans="8:24" x14ac:dyDescent="0.25">
      <c r="H46" s="53">
        <v>44</v>
      </c>
      <c r="I46" s="53">
        <f t="shared" si="15"/>
        <v>36</v>
      </c>
      <c r="J46" s="53">
        <f t="shared" si="15"/>
        <v>28</v>
      </c>
      <c r="K46" s="53">
        <f t="shared" si="15"/>
        <v>20</v>
      </c>
      <c r="L46" s="53">
        <f t="shared" si="15"/>
        <v>12</v>
      </c>
      <c r="M46" s="53">
        <f t="shared" si="15"/>
        <v>4</v>
      </c>
      <c r="N46" s="54">
        <f t="shared" si="5"/>
        <v>3.549745776656639E-2</v>
      </c>
      <c r="O46" s="54">
        <f t="shared" si="0"/>
        <v>0</v>
      </c>
      <c r="P46" s="54">
        <f t="shared" si="1"/>
        <v>0</v>
      </c>
      <c r="Q46" s="54">
        <f t="shared" si="2"/>
        <v>0</v>
      </c>
      <c r="R46" s="54">
        <f t="shared" si="3"/>
        <v>0</v>
      </c>
      <c r="S46" s="54">
        <f t="shared" si="4"/>
        <v>0</v>
      </c>
      <c r="T46" s="54">
        <f t="shared" si="6"/>
        <v>3.549745776656639E-2</v>
      </c>
      <c r="U46" s="53">
        <v>46</v>
      </c>
      <c r="V46" s="53" t="str">
        <f t="shared" si="7"/>
        <v>t46:t74</v>
      </c>
      <c r="W46" s="54">
        <f t="shared" ca="1" si="8"/>
        <v>3.0933532578980339E-2</v>
      </c>
      <c r="X46" s="45">
        <f t="shared" si="9"/>
        <v>46</v>
      </c>
    </row>
    <row r="47" spans="8:24" x14ac:dyDescent="0.25">
      <c r="H47" s="53">
        <v>45</v>
      </c>
      <c r="I47" s="53">
        <f t="shared" si="15"/>
        <v>37</v>
      </c>
      <c r="J47" s="53">
        <f t="shared" si="15"/>
        <v>29</v>
      </c>
      <c r="K47" s="53">
        <f t="shared" si="15"/>
        <v>21</v>
      </c>
      <c r="L47" s="53">
        <f t="shared" si="15"/>
        <v>13</v>
      </c>
      <c r="M47" s="53">
        <f t="shared" si="15"/>
        <v>5</v>
      </c>
      <c r="N47" s="54">
        <f t="shared" si="5"/>
        <v>3.5112403870985132E-2</v>
      </c>
      <c r="O47" s="54">
        <f t="shared" si="0"/>
        <v>0</v>
      </c>
      <c r="P47" s="54">
        <f t="shared" si="1"/>
        <v>0</v>
      </c>
      <c r="Q47" s="54">
        <f t="shared" si="2"/>
        <v>0</v>
      </c>
      <c r="R47" s="54">
        <f t="shared" si="3"/>
        <v>0</v>
      </c>
      <c r="S47" s="54">
        <f t="shared" si="4"/>
        <v>0</v>
      </c>
      <c r="T47" s="54">
        <f t="shared" si="6"/>
        <v>3.5112403870985132E-2</v>
      </c>
      <c r="U47" s="53">
        <v>47</v>
      </c>
      <c r="V47" s="53" t="str">
        <f t="shared" si="7"/>
        <v>t47:t75</v>
      </c>
      <c r="W47" s="54">
        <f t="shared" ca="1" si="8"/>
        <v>3.0634737021039662E-2</v>
      </c>
      <c r="X47" s="45">
        <f t="shared" si="9"/>
        <v>47</v>
      </c>
    </row>
    <row r="48" spans="8:24" x14ac:dyDescent="0.25">
      <c r="H48" s="53">
        <v>46</v>
      </c>
      <c r="I48" s="53">
        <f t="shared" si="15"/>
        <v>38</v>
      </c>
      <c r="J48" s="53">
        <f t="shared" si="15"/>
        <v>30</v>
      </c>
      <c r="K48" s="53">
        <f t="shared" si="15"/>
        <v>22</v>
      </c>
      <c r="L48" s="53">
        <f t="shared" si="15"/>
        <v>14</v>
      </c>
      <c r="M48" s="53">
        <f t="shared" si="15"/>
        <v>6</v>
      </c>
      <c r="N48" s="54">
        <f t="shared" si="5"/>
        <v>3.4735172935699249E-2</v>
      </c>
      <c r="O48" s="54">
        <f t="shared" si="0"/>
        <v>0</v>
      </c>
      <c r="P48" s="54">
        <f t="shared" si="1"/>
        <v>0</v>
      </c>
      <c r="Q48" s="54">
        <f t="shared" si="2"/>
        <v>0</v>
      </c>
      <c r="R48" s="54">
        <f t="shared" si="3"/>
        <v>0</v>
      </c>
      <c r="S48" s="54">
        <f t="shared" si="4"/>
        <v>0</v>
      </c>
      <c r="T48" s="54">
        <f t="shared" si="6"/>
        <v>3.4735172935699249E-2</v>
      </c>
      <c r="U48" s="53">
        <v>48</v>
      </c>
      <c r="V48" s="53" t="str">
        <f t="shared" si="7"/>
        <v>t48:t76</v>
      </c>
      <c r="W48" s="54">
        <f t="shared" ca="1" si="8"/>
        <v>3.0341379950451979E-2</v>
      </c>
      <c r="X48" s="45">
        <f t="shared" si="9"/>
        <v>48</v>
      </c>
    </row>
    <row r="49" spans="8:24" x14ac:dyDescent="0.25">
      <c r="H49" s="53">
        <v>47</v>
      </c>
      <c r="I49" s="53">
        <f t="shared" si="15"/>
        <v>39</v>
      </c>
      <c r="J49" s="53">
        <f t="shared" si="15"/>
        <v>31</v>
      </c>
      <c r="K49" s="53">
        <f t="shared" si="15"/>
        <v>23</v>
      </c>
      <c r="L49" s="53">
        <f t="shared" si="15"/>
        <v>15</v>
      </c>
      <c r="M49" s="53">
        <f t="shared" si="15"/>
        <v>7</v>
      </c>
      <c r="N49" s="54">
        <f t="shared" si="5"/>
        <v>3.436553335331579E-2</v>
      </c>
      <c r="O49" s="54">
        <f t="shared" si="0"/>
        <v>0</v>
      </c>
      <c r="P49" s="54">
        <f t="shared" si="1"/>
        <v>0</v>
      </c>
      <c r="Q49" s="54">
        <f t="shared" si="2"/>
        <v>0</v>
      </c>
      <c r="R49" s="54">
        <f t="shared" si="3"/>
        <v>0</v>
      </c>
      <c r="S49" s="54">
        <f t="shared" si="4"/>
        <v>0</v>
      </c>
      <c r="T49" s="54">
        <f t="shared" si="6"/>
        <v>3.436553335331579E-2</v>
      </c>
      <c r="U49" s="53">
        <v>49</v>
      </c>
      <c r="V49" s="53" t="str">
        <f t="shared" si="7"/>
        <v>t49:t77</v>
      </c>
      <c r="W49" s="54">
        <f t="shared" ca="1" si="8"/>
        <v>3.0053316268646674E-2</v>
      </c>
      <c r="X49" s="45">
        <f t="shared" si="9"/>
        <v>49</v>
      </c>
    </row>
    <row r="50" spans="8:24" x14ac:dyDescent="0.25">
      <c r="H50" s="53">
        <v>48</v>
      </c>
      <c r="I50" s="53">
        <f t="shared" si="15"/>
        <v>40</v>
      </c>
      <c r="J50" s="53">
        <f t="shared" si="15"/>
        <v>32</v>
      </c>
      <c r="K50" s="53">
        <f t="shared" si="15"/>
        <v>24</v>
      </c>
      <c r="L50" s="53">
        <f t="shared" si="15"/>
        <v>16</v>
      </c>
      <c r="M50" s="53">
        <f t="shared" si="15"/>
        <v>8</v>
      </c>
      <c r="N50" s="54">
        <f t="shared" si="5"/>
        <v>3.4003262484545438E-2</v>
      </c>
      <c r="O50" s="54">
        <f t="shared" si="0"/>
        <v>0</v>
      </c>
      <c r="P50" s="54">
        <f t="shared" si="1"/>
        <v>0</v>
      </c>
      <c r="Q50" s="54">
        <f t="shared" si="2"/>
        <v>0</v>
      </c>
      <c r="R50" s="54">
        <f t="shared" si="3"/>
        <v>0</v>
      </c>
      <c r="S50" s="54">
        <f t="shared" si="4"/>
        <v>0</v>
      </c>
      <c r="T50" s="54">
        <f t="shared" si="6"/>
        <v>3.4003262484545438E-2</v>
      </c>
      <c r="U50" s="53">
        <v>50</v>
      </c>
      <c r="V50" s="53" t="str">
        <f t="shared" si="7"/>
        <v>t50:t78</v>
      </c>
      <c r="W50" s="54">
        <f t="shared" ca="1" si="8"/>
        <v>2.977040596884491E-2</v>
      </c>
      <c r="X50" s="45">
        <f t="shared" si="9"/>
        <v>50</v>
      </c>
    </row>
    <row r="51" spans="8:24" x14ac:dyDescent="0.25">
      <c r="H51" s="53">
        <v>49</v>
      </c>
      <c r="I51" s="53">
        <f t="shared" si="15"/>
        <v>41</v>
      </c>
      <c r="J51" s="53">
        <f t="shared" si="15"/>
        <v>33</v>
      </c>
      <c r="K51" s="53">
        <f t="shared" si="15"/>
        <v>25</v>
      </c>
      <c r="L51" s="53">
        <f t="shared" si="15"/>
        <v>17</v>
      </c>
      <c r="M51" s="53">
        <f t="shared" si="15"/>
        <v>9</v>
      </c>
      <c r="N51" s="54">
        <f t="shared" si="5"/>
        <v>3.3648146230724034E-2</v>
      </c>
      <c r="O51" s="54">
        <f t="shared" si="0"/>
        <v>0</v>
      </c>
      <c r="P51" s="54">
        <f t="shared" si="1"/>
        <v>0</v>
      </c>
      <c r="Q51" s="54">
        <f t="shared" si="2"/>
        <v>0</v>
      </c>
      <c r="R51" s="54">
        <f t="shared" si="3"/>
        <v>0</v>
      </c>
      <c r="S51" s="54">
        <f t="shared" si="4"/>
        <v>0</v>
      </c>
      <c r="T51" s="54">
        <f t="shared" si="6"/>
        <v>3.3648146230724034E-2</v>
      </c>
      <c r="U51" s="53">
        <v>51</v>
      </c>
      <c r="V51" s="53" t="str">
        <f t="shared" si="7"/>
        <v>t51:t79</v>
      </c>
      <c r="W51" s="54">
        <f t="shared" ca="1" si="8"/>
        <v>2.9492513914904043E-2</v>
      </c>
      <c r="X51" s="45">
        <f t="shared" si="9"/>
        <v>51</v>
      </c>
    </row>
    <row r="52" spans="8:24" x14ac:dyDescent="0.25">
      <c r="H52" s="53">
        <v>50</v>
      </c>
      <c r="I52" s="53">
        <f t="shared" ref="I52:M67" si="16">IF(H52&lt;$B$10,0,H52-$B$10)</f>
        <v>42</v>
      </c>
      <c r="J52" s="53">
        <f t="shared" si="16"/>
        <v>34</v>
      </c>
      <c r="K52" s="53">
        <f t="shared" si="16"/>
        <v>26</v>
      </c>
      <c r="L52" s="53">
        <f t="shared" si="16"/>
        <v>18</v>
      </c>
      <c r="M52" s="53">
        <f t="shared" si="16"/>
        <v>10</v>
      </c>
      <c r="N52" s="54">
        <f t="shared" si="5"/>
        <v>3.3299978630464258E-2</v>
      </c>
      <c r="O52" s="54">
        <f t="shared" si="0"/>
        <v>0</v>
      </c>
      <c r="P52" s="54">
        <f t="shared" si="1"/>
        <v>0</v>
      </c>
      <c r="Q52" s="54">
        <f t="shared" si="2"/>
        <v>0</v>
      </c>
      <c r="R52" s="54">
        <f t="shared" si="3"/>
        <v>0</v>
      </c>
      <c r="S52" s="54">
        <f t="shared" si="4"/>
        <v>0</v>
      </c>
      <c r="T52" s="54">
        <f t="shared" si="6"/>
        <v>3.3299978630464258E-2</v>
      </c>
      <c r="U52" s="53">
        <v>52</v>
      </c>
      <c r="V52" s="53" t="str">
        <f t="shared" si="7"/>
        <v>t52:t80</v>
      </c>
      <c r="W52" s="54">
        <f t="shared" ca="1" si="8"/>
        <v>2.9219509631596054E-2</v>
      </c>
      <c r="X52" s="45">
        <f t="shared" si="9"/>
        <v>52</v>
      </c>
    </row>
    <row r="53" spans="8:24" x14ac:dyDescent="0.25">
      <c r="H53" s="53">
        <v>51</v>
      </c>
      <c r="I53" s="53">
        <f t="shared" si="16"/>
        <v>43</v>
      </c>
      <c r="J53" s="53">
        <f t="shared" si="16"/>
        <v>35</v>
      </c>
      <c r="K53" s="53">
        <f t="shared" si="16"/>
        <v>27</v>
      </c>
      <c r="L53" s="53">
        <f t="shared" si="16"/>
        <v>19</v>
      </c>
      <c r="M53" s="53">
        <f t="shared" si="16"/>
        <v>11</v>
      </c>
      <c r="N53" s="54">
        <f t="shared" si="5"/>
        <v>3.2958561478866777E-2</v>
      </c>
      <c r="O53" s="54">
        <f t="shared" si="0"/>
        <v>0</v>
      </c>
      <c r="P53" s="54">
        <f t="shared" si="1"/>
        <v>0</v>
      </c>
      <c r="Q53" s="54">
        <f t="shared" si="2"/>
        <v>0</v>
      </c>
      <c r="R53" s="54">
        <f t="shared" si="3"/>
        <v>0</v>
      </c>
      <c r="S53" s="54">
        <f t="shared" si="4"/>
        <v>0</v>
      </c>
      <c r="T53" s="54">
        <f t="shared" si="6"/>
        <v>3.2958561478866777E-2</v>
      </c>
      <c r="U53" s="53">
        <v>53</v>
      </c>
      <c r="V53" s="53" t="str">
        <f t="shared" si="7"/>
        <v>t53:t81</v>
      </c>
      <c r="W53" s="54">
        <f t="shared" ca="1" si="8"/>
        <v>2.895126710563526E-2</v>
      </c>
      <c r="X53" s="45">
        <f t="shared" si="9"/>
        <v>53</v>
      </c>
    </row>
    <row r="54" spans="8:24" x14ac:dyDescent="0.25">
      <c r="H54" s="53">
        <v>52</v>
      </c>
      <c r="I54" s="53">
        <f t="shared" si="16"/>
        <v>44</v>
      </c>
      <c r="J54" s="53">
        <f t="shared" si="16"/>
        <v>36</v>
      </c>
      <c r="K54" s="53">
        <f t="shared" si="16"/>
        <v>28</v>
      </c>
      <c r="L54" s="53">
        <f t="shared" si="16"/>
        <v>20</v>
      </c>
      <c r="M54" s="53">
        <f t="shared" si="16"/>
        <v>12</v>
      </c>
      <c r="N54" s="54">
        <f t="shared" si="5"/>
        <v>3.2623703967836849E-2</v>
      </c>
      <c r="O54" s="54">
        <f t="shared" si="0"/>
        <v>0</v>
      </c>
      <c r="P54" s="54">
        <f t="shared" si="1"/>
        <v>0</v>
      </c>
      <c r="Q54" s="54">
        <f t="shared" si="2"/>
        <v>0</v>
      </c>
      <c r="R54" s="54">
        <f t="shared" si="3"/>
        <v>0</v>
      </c>
      <c r="S54" s="54">
        <f t="shared" si="4"/>
        <v>0</v>
      </c>
      <c r="T54" s="54">
        <f t="shared" si="6"/>
        <v>3.2623703967836849E-2</v>
      </c>
      <c r="U54" s="53">
        <v>54</v>
      </c>
      <c r="V54" s="53" t="str">
        <f t="shared" si="7"/>
        <v>t54:t82</v>
      </c>
      <c r="W54" s="54">
        <f t="shared" ca="1" si="8"/>
        <v>2.8687664596817035E-2</v>
      </c>
      <c r="X54" s="45">
        <f t="shared" si="9"/>
        <v>54</v>
      </c>
    </row>
    <row r="55" spans="8:24" x14ac:dyDescent="0.25">
      <c r="H55" s="53">
        <v>53</v>
      </c>
      <c r="I55" s="53">
        <f t="shared" si="16"/>
        <v>45</v>
      </c>
      <c r="J55" s="53">
        <f t="shared" si="16"/>
        <v>37</v>
      </c>
      <c r="K55" s="53">
        <f t="shared" si="16"/>
        <v>29</v>
      </c>
      <c r="L55" s="53">
        <f t="shared" si="16"/>
        <v>21</v>
      </c>
      <c r="M55" s="53">
        <f t="shared" si="16"/>
        <v>13</v>
      </c>
      <c r="N55" s="54">
        <f t="shared" si="5"/>
        <v>3.2295222346157296E-2</v>
      </c>
      <c r="O55" s="54">
        <f t="shared" si="0"/>
        <v>0</v>
      </c>
      <c r="P55" s="54">
        <f t="shared" si="1"/>
        <v>0</v>
      </c>
      <c r="Q55" s="54">
        <f t="shared" si="2"/>
        <v>0</v>
      </c>
      <c r="R55" s="54">
        <f t="shared" si="3"/>
        <v>0</v>
      </c>
      <c r="S55" s="54">
        <f t="shared" si="4"/>
        <v>0</v>
      </c>
      <c r="T55" s="54">
        <f t="shared" si="6"/>
        <v>3.2295222346157296E-2</v>
      </c>
      <c r="U55" s="53">
        <v>55</v>
      </c>
      <c r="V55" s="53" t="str">
        <f t="shared" si="7"/>
        <v>t55:t83</v>
      </c>
      <c r="W55" s="54">
        <f t="shared" ca="1" si="8"/>
        <v>2.8428584458672357E-2</v>
      </c>
      <c r="X55" s="45">
        <f t="shared" si="9"/>
        <v>55</v>
      </c>
    </row>
    <row r="56" spans="8:24" x14ac:dyDescent="0.25">
      <c r="H56" s="53">
        <v>54</v>
      </c>
      <c r="I56" s="53">
        <f t="shared" si="16"/>
        <v>46</v>
      </c>
      <c r="J56" s="53">
        <f t="shared" si="16"/>
        <v>38</v>
      </c>
      <c r="K56" s="53">
        <f t="shared" si="16"/>
        <v>30</v>
      </c>
      <c r="L56" s="53">
        <f t="shared" si="16"/>
        <v>22</v>
      </c>
      <c r="M56" s="53">
        <f t="shared" si="16"/>
        <v>14</v>
      </c>
      <c r="N56" s="54">
        <f t="shared" si="5"/>
        <v>3.1972939598066942E-2</v>
      </c>
      <c r="O56" s="54">
        <f t="shared" si="0"/>
        <v>0</v>
      </c>
      <c r="P56" s="54">
        <f t="shared" si="1"/>
        <v>0</v>
      </c>
      <c r="Q56" s="54">
        <f t="shared" si="2"/>
        <v>0</v>
      </c>
      <c r="R56" s="54">
        <f t="shared" si="3"/>
        <v>0</v>
      </c>
      <c r="S56" s="54">
        <f t="shared" si="4"/>
        <v>0</v>
      </c>
      <c r="T56" s="54">
        <f t="shared" si="6"/>
        <v>3.1972939598066942E-2</v>
      </c>
      <c r="U56" s="53">
        <v>56</v>
      </c>
      <c r="V56" s="53" t="str">
        <f t="shared" si="7"/>
        <v>t56:t84</v>
      </c>
      <c r="W56" s="54">
        <f t="shared" ca="1" si="8"/>
        <v>2.8173912968082797E-2</v>
      </c>
      <c r="X56" s="45">
        <f t="shared" si="9"/>
        <v>56</v>
      </c>
    </row>
    <row r="57" spans="8:24" x14ac:dyDescent="0.25">
      <c r="H57" s="53">
        <v>55</v>
      </c>
      <c r="I57" s="53">
        <f t="shared" si="16"/>
        <v>47</v>
      </c>
      <c r="J57" s="53">
        <f t="shared" si="16"/>
        <v>39</v>
      </c>
      <c r="K57" s="53">
        <f t="shared" si="16"/>
        <v>31</v>
      </c>
      <c r="L57" s="53">
        <f t="shared" si="16"/>
        <v>23</v>
      </c>
      <c r="M57" s="53">
        <f t="shared" si="16"/>
        <v>15</v>
      </c>
      <c r="N57" s="54">
        <f t="shared" si="5"/>
        <v>3.1656685139182829E-2</v>
      </c>
      <c r="O57" s="54">
        <f t="shared" si="0"/>
        <v>0</v>
      </c>
      <c r="P57" s="54">
        <f t="shared" si="1"/>
        <v>0</v>
      </c>
      <c r="Q57" s="54">
        <f t="shared" si="2"/>
        <v>0</v>
      </c>
      <c r="R57" s="54">
        <f t="shared" si="3"/>
        <v>0</v>
      </c>
      <c r="S57" s="54">
        <f t="shared" si="4"/>
        <v>0</v>
      </c>
      <c r="T57" s="54">
        <f t="shared" si="6"/>
        <v>3.1656685139182829E-2</v>
      </c>
      <c r="U57" s="53">
        <v>57</v>
      </c>
      <c r="V57" s="53" t="str">
        <f t="shared" si="7"/>
        <v>t57:t85</v>
      </c>
      <c r="W57" s="54">
        <f t="shared" ca="1" si="8"/>
        <v>2.7923540163337209E-2</v>
      </c>
      <c r="X57" s="45">
        <f t="shared" si="9"/>
        <v>57</v>
      </c>
    </row>
    <row r="58" spans="8:24" x14ac:dyDescent="0.25">
      <c r="H58" s="53">
        <v>56</v>
      </c>
      <c r="I58" s="53">
        <f t="shared" si="16"/>
        <v>48</v>
      </c>
      <c r="J58" s="53">
        <f t="shared" si="16"/>
        <v>40</v>
      </c>
      <c r="K58" s="53">
        <f t="shared" si="16"/>
        <v>32</v>
      </c>
      <c r="L58" s="53">
        <f t="shared" si="16"/>
        <v>24</v>
      </c>
      <c r="M58" s="53">
        <f t="shared" si="16"/>
        <v>16</v>
      </c>
      <c r="N58" s="54">
        <f t="shared" si="5"/>
        <v>3.1346294528686758E-2</v>
      </c>
      <c r="O58" s="54">
        <f t="shared" si="0"/>
        <v>0</v>
      </c>
      <c r="P58" s="54">
        <f t="shared" si="1"/>
        <v>0</v>
      </c>
      <c r="Q58" s="54">
        <f t="shared" si="2"/>
        <v>0</v>
      </c>
      <c r="R58" s="54">
        <f t="shared" si="3"/>
        <v>0</v>
      </c>
      <c r="S58" s="54">
        <f t="shared" si="4"/>
        <v>0</v>
      </c>
      <c r="T58" s="54">
        <f t="shared" si="6"/>
        <v>3.1346294528686758E-2</v>
      </c>
      <c r="U58" s="53">
        <v>58</v>
      </c>
      <c r="V58" s="53" t="str">
        <f t="shared" si="7"/>
        <v>t58:t86</v>
      </c>
      <c r="W58" s="54">
        <f t="shared" ca="1" si="8"/>
        <v>2.7677359690145779E-2</v>
      </c>
      <c r="X58" s="45">
        <f t="shared" si="9"/>
        <v>58</v>
      </c>
    </row>
    <row r="59" spans="8:24" x14ac:dyDescent="0.25">
      <c r="H59" s="53">
        <v>57</v>
      </c>
      <c r="I59" s="53">
        <f t="shared" si="16"/>
        <v>49</v>
      </c>
      <c r="J59" s="53">
        <f t="shared" si="16"/>
        <v>41</v>
      </c>
      <c r="K59" s="53">
        <f t="shared" si="16"/>
        <v>33</v>
      </c>
      <c r="L59" s="53">
        <f t="shared" si="16"/>
        <v>25</v>
      </c>
      <c r="M59" s="53">
        <f t="shared" si="16"/>
        <v>17</v>
      </c>
      <c r="N59" s="54">
        <f t="shared" si="5"/>
        <v>3.1041609196773332E-2</v>
      </c>
      <c r="O59" s="54">
        <f t="shared" si="0"/>
        <v>0</v>
      </c>
      <c r="P59" s="54">
        <f t="shared" si="1"/>
        <v>0</v>
      </c>
      <c r="Q59" s="54">
        <f t="shared" si="2"/>
        <v>0</v>
      </c>
      <c r="R59" s="54">
        <f t="shared" si="3"/>
        <v>0</v>
      </c>
      <c r="S59" s="54">
        <f t="shared" si="4"/>
        <v>0</v>
      </c>
      <c r="T59" s="54">
        <f t="shared" si="6"/>
        <v>3.1041609196773332E-2</v>
      </c>
      <c r="U59" s="53">
        <v>59</v>
      </c>
      <c r="V59" s="53" t="str">
        <f t="shared" si="7"/>
        <v>t59:t87</v>
      </c>
      <c r="W59" s="54">
        <f t="shared" ca="1" si="8"/>
        <v>2.7435268655158287E-2</v>
      </c>
      <c r="X59" s="45">
        <f t="shared" si="9"/>
        <v>59</v>
      </c>
    </row>
    <row r="60" spans="8:24" x14ac:dyDescent="0.25">
      <c r="H60" s="53">
        <v>58</v>
      </c>
      <c r="I60" s="53">
        <f t="shared" si="16"/>
        <v>50</v>
      </c>
      <c r="J60" s="53">
        <f t="shared" si="16"/>
        <v>42</v>
      </c>
      <c r="K60" s="53">
        <f t="shared" si="16"/>
        <v>34</v>
      </c>
      <c r="L60" s="53">
        <f t="shared" si="16"/>
        <v>26</v>
      </c>
      <c r="M60" s="53">
        <f t="shared" si="16"/>
        <v>18</v>
      </c>
      <c r="N60" s="54">
        <f t="shared" si="5"/>
        <v>3.0742476186425664E-2</v>
      </c>
      <c r="O60" s="54">
        <f t="shared" si="0"/>
        <v>0</v>
      </c>
      <c r="P60" s="54">
        <f t="shared" si="1"/>
        <v>0</v>
      </c>
      <c r="Q60" s="54">
        <f t="shared" si="2"/>
        <v>0</v>
      </c>
      <c r="R60" s="54">
        <f t="shared" si="3"/>
        <v>0</v>
      </c>
      <c r="S60" s="54">
        <f t="shared" si="4"/>
        <v>0</v>
      </c>
      <c r="T60" s="54">
        <f t="shared" si="6"/>
        <v>3.0742476186425664E-2</v>
      </c>
      <c r="U60" s="53">
        <v>60</v>
      </c>
      <c r="V60" s="53" t="str">
        <f t="shared" si="7"/>
        <v>t60:t88</v>
      </c>
      <c r="W60" s="54">
        <f t="shared" ca="1" si="8"/>
        <v>2.7197167486563041E-2</v>
      </c>
      <c r="X60" s="45">
        <f t="shared" si="9"/>
        <v>60</v>
      </c>
    </row>
    <row r="61" spans="8:24" x14ac:dyDescent="0.25">
      <c r="H61" s="53">
        <v>59</v>
      </c>
      <c r="I61" s="53">
        <f t="shared" si="16"/>
        <v>51</v>
      </c>
      <c r="J61" s="53">
        <f t="shared" si="16"/>
        <v>43</v>
      </c>
      <c r="K61" s="53">
        <f t="shared" si="16"/>
        <v>35</v>
      </c>
      <c r="L61" s="53">
        <f t="shared" si="16"/>
        <v>27</v>
      </c>
      <c r="M61" s="53">
        <f t="shared" si="16"/>
        <v>19</v>
      </c>
      <c r="N61" s="54">
        <f t="shared" si="5"/>
        <v>3.0448747908650424E-2</v>
      </c>
      <c r="O61" s="54">
        <f t="shared" si="0"/>
        <v>0</v>
      </c>
      <c r="P61" s="54">
        <f t="shared" si="1"/>
        <v>0</v>
      </c>
      <c r="Q61" s="54">
        <f t="shared" si="2"/>
        <v>0</v>
      </c>
      <c r="R61" s="54">
        <f t="shared" si="3"/>
        <v>0</v>
      </c>
      <c r="S61" s="54">
        <f t="shared" si="4"/>
        <v>0</v>
      </c>
      <c r="T61" s="54">
        <f t="shared" si="6"/>
        <v>3.0448747908650424E-2</v>
      </c>
      <c r="U61" s="53">
        <v>61</v>
      </c>
      <c r="V61" s="53" t="str">
        <f t="shared" si="7"/>
        <v>t61:t89</v>
      </c>
      <c r="W61" s="54">
        <f t="shared" ca="1" si="8"/>
        <v>2.6962959801369916E-2</v>
      </c>
      <c r="X61" s="45">
        <f t="shared" si="9"/>
        <v>61</v>
      </c>
    </row>
    <row r="62" spans="8:24" x14ac:dyDescent="0.25">
      <c r="H62" s="53">
        <v>60</v>
      </c>
      <c r="I62" s="53">
        <f t="shared" si="16"/>
        <v>52</v>
      </c>
      <c r="J62" s="53">
        <f t="shared" si="16"/>
        <v>44</v>
      </c>
      <c r="K62" s="53">
        <f t="shared" si="16"/>
        <v>36</v>
      </c>
      <c r="L62" s="53">
        <f t="shared" si="16"/>
        <v>28</v>
      </c>
      <c r="M62" s="53">
        <f t="shared" si="16"/>
        <v>20</v>
      </c>
      <c r="N62" s="54">
        <f t="shared" si="5"/>
        <v>3.0160281910362678E-2</v>
      </c>
      <c r="O62" s="54">
        <f t="shared" si="0"/>
        <v>0</v>
      </c>
      <c r="P62" s="54">
        <f t="shared" si="1"/>
        <v>0</v>
      </c>
      <c r="Q62" s="54">
        <f t="shared" si="2"/>
        <v>0</v>
      </c>
      <c r="R62" s="54">
        <f t="shared" si="3"/>
        <v>0</v>
      </c>
      <c r="S62" s="54">
        <f t="shared" si="4"/>
        <v>0</v>
      </c>
      <c r="T62" s="54">
        <f t="shared" si="6"/>
        <v>3.0160281910362678E-2</v>
      </c>
      <c r="U62" s="53">
        <v>62</v>
      </c>
      <c r="V62" s="53" t="str">
        <f t="shared" si="7"/>
        <v>t62:t90</v>
      </c>
      <c r="W62" s="54">
        <f t="shared" ca="1" si="8"/>
        <v>2.6732552279006214E-2</v>
      </c>
      <c r="X62" s="45">
        <f t="shared" si="9"/>
        <v>62</v>
      </c>
    </row>
    <row r="63" spans="8:24" x14ac:dyDescent="0.25">
      <c r="H63" s="53">
        <v>61</v>
      </c>
      <c r="I63" s="53">
        <f t="shared" si="16"/>
        <v>53</v>
      </c>
      <c r="J63" s="53">
        <f t="shared" si="16"/>
        <v>45</v>
      </c>
      <c r="K63" s="53">
        <f t="shared" si="16"/>
        <v>37</v>
      </c>
      <c r="L63" s="53">
        <f t="shared" si="16"/>
        <v>29</v>
      </c>
      <c r="M63" s="53">
        <f t="shared" si="16"/>
        <v>21</v>
      </c>
      <c r="N63" s="54">
        <f t="shared" si="5"/>
        <v>2.987694065416651E-2</v>
      </c>
      <c r="O63" s="54">
        <f t="shared" si="0"/>
        <v>0</v>
      </c>
      <c r="P63" s="54">
        <f t="shared" si="1"/>
        <v>0</v>
      </c>
      <c r="Q63" s="54">
        <f t="shared" si="2"/>
        <v>0</v>
      </c>
      <c r="R63" s="54">
        <f t="shared" si="3"/>
        <v>0</v>
      </c>
      <c r="S63" s="54">
        <f t="shared" si="4"/>
        <v>0</v>
      </c>
      <c r="T63" s="54">
        <f t="shared" si="6"/>
        <v>2.987694065416651E-2</v>
      </c>
      <c r="U63" s="53">
        <v>63</v>
      </c>
      <c r="V63" s="53" t="str">
        <f t="shared" si="7"/>
        <v>t63:t91</v>
      </c>
      <c r="W63" s="54">
        <f t="shared" ca="1" si="8"/>
        <v>2.6505854540877397E-2</v>
      </c>
      <c r="X63" s="45">
        <f t="shared" si="9"/>
        <v>63</v>
      </c>
    </row>
    <row r="64" spans="8:24" x14ac:dyDescent="0.25">
      <c r="H64" s="53">
        <v>62</v>
      </c>
      <c r="I64" s="53">
        <f t="shared" si="16"/>
        <v>54</v>
      </c>
      <c r="J64" s="53">
        <f t="shared" si="16"/>
        <v>46</v>
      </c>
      <c r="K64" s="53">
        <f t="shared" si="16"/>
        <v>38</v>
      </c>
      <c r="L64" s="53">
        <f t="shared" si="16"/>
        <v>30</v>
      </c>
      <c r="M64" s="53">
        <f t="shared" si="16"/>
        <v>22</v>
      </c>
      <c r="N64" s="54">
        <f t="shared" si="5"/>
        <v>2.9598591309328112E-2</v>
      </c>
      <c r="O64" s="54">
        <f t="shared" si="0"/>
        <v>0</v>
      </c>
      <c r="P64" s="54">
        <f t="shared" si="1"/>
        <v>0</v>
      </c>
      <c r="Q64" s="54">
        <f t="shared" si="2"/>
        <v>0</v>
      </c>
      <c r="R64" s="54">
        <f t="shared" si="3"/>
        <v>0</v>
      </c>
      <c r="S64" s="54">
        <f t="shared" si="4"/>
        <v>0</v>
      </c>
      <c r="T64" s="54">
        <f t="shared" si="6"/>
        <v>2.9598591309328112E-2</v>
      </c>
      <c r="U64" s="53">
        <v>64</v>
      </c>
      <c r="V64" s="53" t="str">
        <f t="shared" si="7"/>
        <v>t64:t92</v>
      </c>
      <c r="W64" s="54">
        <f t="shared" ca="1" si="8"/>
        <v>2.6282779035566719E-2</v>
      </c>
      <c r="X64" s="45">
        <f t="shared" si="9"/>
        <v>64</v>
      </c>
    </row>
    <row r="65" spans="8:24" x14ac:dyDescent="0.25">
      <c r="H65" s="53">
        <v>63</v>
      </c>
      <c r="I65" s="53">
        <f t="shared" si="16"/>
        <v>55</v>
      </c>
      <c r="J65" s="53">
        <f t="shared" si="16"/>
        <v>47</v>
      </c>
      <c r="K65" s="53">
        <f t="shared" si="16"/>
        <v>39</v>
      </c>
      <c r="L65" s="53">
        <f t="shared" si="16"/>
        <v>31</v>
      </c>
      <c r="M65" s="53">
        <f t="shared" si="16"/>
        <v>23</v>
      </c>
      <c r="N65" s="54">
        <f t="shared" si="5"/>
        <v>2.9325105553284825E-2</v>
      </c>
      <c r="O65" s="54">
        <f t="shared" si="0"/>
        <v>0</v>
      </c>
      <c r="P65" s="54">
        <f t="shared" si="1"/>
        <v>0</v>
      </c>
      <c r="Q65" s="54">
        <f t="shared" si="2"/>
        <v>0</v>
      </c>
      <c r="R65" s="54">
        <f t="shared" si="3"/>
        <v>0</v>
      </c>
      <c r="S65" s="54">
        <f t="shared" si="4"/>
        <v>0</v>
      </c>
      <c r="T65" s="54">
        <f t="shared" si="6"/>
        <v>2.9325105553284825E-2</v>
      </c>
      <c r="U65" s="53">
        <v>65</v>
      </c>
      <c r="V65" s="53" t="str">
        <f t="shared" si="7"/>
        <v>t65:t93</v>
      </c>
      <c r="W65" s="54">
        <f t="shared" ca="1" si="8"/>
        <v>2.6063240929367737E-2</v>
      </c>
      <c r="X65" s="45">
        <f t="shared" si="9"/>
        <v>65</v>
      </c>
    </row>
    <row r="66" spans="8:24" x14ac:dyDescent="0.25">
      <c r="H66" s="53">
        <v>64</v>
      </c>
      <c r="I66" s="53">
        <f t="shared" si="16"/>
        <v>56</v>
      </c>
      <c r="J66" s="53">
        <f t="shared" si="16"/>
        <v>48</v>
      </c>
      <c r="K66" s="53">
        <f t="shared" si="16"/>
        <v>40</v>
      </c>
      <c r="L66" s="53">
        <f t="shared" si="16"/>
        <v>32</v>
      </c>
      <c r="M66" s="53">
        <f t="shared" si="16"/>
        <v>24</v>
      </c>
      <c r="N66" s="54">
        <f t="shared" si="5"/>
        <v>2.9056359383077577E-2</v>
      </c>
      <c r="O66" s="54">
        <f t="shared" ref="O66:O129" si="17">IF(H66&lt;$B$10,0,(C$4*(1-C$5)/(100*C$6*C$7))*(I66/C$9+1)^(-C$8))</f>
        <v>0</v>
      </c>
      <c r="P66" s="54">
        <f t="shared" ref="P66:P129" si="18">IF(I66&lt;$B$10,0,(D$4*(1-D$5)/(100*D$6*D$7))*(J66/D$9+1)^(-D$8))</f>
        <v>0</v>
      </c>
      <c r="Q66" s="54">
        <f t="shared" ref="Q66:Q129" si="19">IF(J66&lt;$B$10,0,(E$4*(1-E$5)/(100*E$6*E$7))*(K66/E$9+1)^(-E$8))</f>
        <v>0</v>
      </c>
      <c r="R66" s="54">
        <f t="shared" ref="R66:R129" si="20">IF(K66&lt;$B$10,0,(F$4*(1-F$5)/(100*F$6*F$7))*(L66/F$9+1)^(-F$8))</f>
        <v>0</v>
      </c>
      <c r="S66" s="54">
        <f t="shared" ref="S66:S129" si="21">IF(L66&lt;$B$10,0,(G$4*(1-G$5)/(100*G$6*G$7))*(M66/G$9+1)^(-G$8))</f>
        <v>0</v>
      </c>
      <c r="T66" s="54">
        <f t="shared" si="6"/>
        <v>2.9056359383077577E-2</v>
      </c>
      <c r="U66" s="53">
        <v>66</v>
      </c>
      <c r="V66" s="53" t="str">
        <f t="shared" si="7"/>
        <v>t66:t94</v>
      </c>
      <c r="W66" s="54">
        <f t="shared" ca="1" si="8"/>
        <v>2.5847158001862783E-2</v>
      </c>
      <c r="X66" s="45">
        <f t="shared" si="9"/>
        <v>66</v>
      </c>
    </row>
    <row r="67" spans="8:24" x14ac:dyDescent="0.25">
      <c r="H67" s="53">
        <v>65</v>
      </c>
      <c r="I67" s="53">
        <f t="shared" si="16"/>
        <v>57</v>
      </c>
      <c r="J67" s="53">
        <f t="shared" si="16"/>
        <v>49</v>
      </c>
      <c r="K67" s="53">
        <f t="shared" si="16"/>
        <v>41</v>
      </c>
      <c r="L67" s="53">
        <f t="shared" si="16"/>
        <v>33</v>
      </c>
      <c r="M67" s="53">
        <f t="shared" si="16"/>
        <v>25</v>
      </c>
      <c r="N67" s="54">
        <f t="shared" ref="N67:N130" si="22">(B$4*(1-B$5)/(100*B$6*B$7))*(H67/B$9+1)^(-B$8)</f>
        <v>2.8792232936134272E-2</v>
      </c>
      <c r="O67" s="54">
        <f t="shared" si="17"/>
        <v>0</v>
      </c>
      <c r="P67" s="54">
        <f t="shared" si="18"/>
        <v>0</v>
      </c>
      <c r="Q67" s="54">
        <f t="shared" si="19"/>
        <v>0</v>
      </c>
      <c r="R67" s="54">
        <f t="shared" si="20"/>
        <v>0</v>
      </c>
      <c r="S67" s="54">
        <f t="shared" si="21"/>
        <v>0</v>
      </c>
      <c r="T67" s="54">
        <f t="shared" ref="T67:T130" si="23">SUM(N67:S67)</f>
        <v>2.8792232936134272E-2</v>
      </c>
      <c r="U67" s="53">
        <v>67</v>
      </c>
      <c r="V67" s="53" t="str">
        <f t="shared" ref="V67:V130" si="24">CONCATENATE("t",ROW(T67),":","t",ROW(T67)+$B$13)</f>
        <v>t67:t95</v>
      </c>
      <c r="W67" s="54">
        <f t="shared" ref="W67:W130" ca="1" si="25">AVERAGE(INDIRECT(V67))</f>
        <v>2.5634450546277898E-2</v>
      </c>
      <c r="X67" s="45">
        <f t="shared" ref="X67:X130" si="26">U67</f>
        <v>67</v>
      </c>
    </row>
    <row r="68" spans="8:24" x14ac:dyDescent="0.25">
      <c r="H68" s="53">
        <v>66</v>
      </c>
      <c r="I68" s="53">
        <f t="shared" ref="I68:M83" si="27">IF(H68&lt;$B$10,0,H68-$B$10)</f>
        <v>58</v>
      </c>
      <c r="J68" s="53">
        <f t="shared" si="27"/>
        <v>50</v>
      </c>
      <c r="K68" s="53">
        <f t="shared" si="27"/>
        <v>42</v>
      </c>
      <c r="L68" s="53">
        <f t="shared" si="27"/>
        <v>34</v>
      </c>
      <c r="M68" s="53">
        <f t="shared" si="27"/>
        <v>26</v>
      </c>
      <c r="N68" s="54">
        <f t="shared" si="22"/>
        <v>2.853261031986869E-2</v>
      </c>
      <c r="O68" s="54">
        <f t="shared" si="17"/>
        <v>0</v>
      </c>
      <c r="P68" s="54">
        <f t="shared" si="18"/>
        <v>0</v>
      </c>
      <c r="Q68" s="54">
        <f t="shared" si="19"/>
        <v>0</v>
      </c>
      <c r="R68" s="54">
        <f t="shared" si="20"/>
        <v>0</v>
      </c>
      <c r="S68" s="54">
        <f t="shared" si="21"/>
        <v>0</v>
      </c>
      <c r="T68" s="54">
        <f t="shared" si="23"/>
        <v>2.853261031986869E-2</v>
      </c>
      <c r="U68" s="53">
        <v>68</v>
      </c>
      <c r="V68" s="53" t="str">
        <f t="shared" si="24"/>
        <v>t68:t96</v>
      </c>
      <c r="W68" s="54">
        <f t="shared" ca="1" si="25"/>
        <v>2.5425041274361029E-2</v>
      </c>
      <c r="X68" s="45">
        <f t="shared" si="26"/>
        <v>68</v>
      </c>
    </row>
    <row r="69" spans="8:24" x14ac:dyDescent="0.25">
      <c r="H69" s="53">
        <v>67</v>
      </c>
      <c r="I69" s="53">
        <f t="shared" si="27"/>
        <v>59</v>
      </c>
      <c r="J69" s="53">
        <f t="shared" si="27"/>
        <v>51</v>
      </c>
      <c r="K69" s="53">
        <f t="shared" si="27"/>
        <v>43</v>
      </c>
      <c r="L69" s="53">
        <f t="shared" si="27"/>
        <v>35</v>
      </c>
      <c r="M69" s="53">
        <f t="shared" si="27"/>
        <v>27</v>
      </c>
      <c r="N69" s="54">
        <f t="shared" si="22"/>
        <v>2.8277379449594898E-2</v>
      </c>
      <c r="O69" s="54">
        <f t="shared" si="17"/>
        <v>0</v>
      </c>
      <c r="P69" s="54">
        <f t="shared" si="18"/>
        <v>0</v>
      </c>
      <c r="Q69" s="54">
        <f t="shared" si="19"/>
        <v>0</v>
      </c>
      <c r="R69" s="54">
        <f t="shared" si="20"/>
        <v>0</v>
      </c>
      <c r="S69" s="54">
        <f t="shared" si="21"/>
        <v>0</v>
      </c>
      <c r="T69" s="54">
        <f t="shared" si="23"/>
        <v>2.8277379449594898E-2</v>
      </c>
      <c r="U69" s="53">
        <v>69</v>
      </c>
      <c r="V69" s="53" t="str">
        <f t="shared" si="24"/>
        <v>t69:t97</v>
      </c>
      <c r="W69" s="54">
        <f t="shared" ca="1" si="25"/>
        <v>2.5218855225545678E-2</v>
      </c>
      <c r="X69" s="45">
        <f t="shared" si="26"/>
        <v>69</v>
      </c>
    </row>
    <row r="70" spans="8:24" x14ac:dyDescent="0.25">
      <c r="H70" s="53">
        <v>68</v>
      </c>
      <c r="I70" s="53">
        <f t="shared" si="27"/>
        <v>60</v>
      </c>
      <c r="J70" s="53">
        <f t="shared" si="27"/>
        <v>52</v>
      </c>
      <c r="K70" s="53">
        <f t="shared" si="27"/>
        <v>44</v>
      </c>
      <c r="L70" s="53">
        <f t="shared" si="27"/>
        <v>36</v>
      </c>
      <c r="M70" s="53">
        <f t="shared" si="27"/>
        <v>28</v>
      </c>
      <c r="N70" s="54">
        <f t="shared" si="22"/>
        <v>2.8026431894288554E-2</v>
      </c>
      <c r="O70" s="54">
        <f t="shared" si="17"/>
        <v>0</v>
      </c>
      <c r="P70" s="54">
        <f t="shared" si="18"/>
        <v>0</v>
      </c>
      <c r="Q70" s="54">
        <f t="shared" si="19"/>
        <v>0</v>
      </c>
      <c r="R70" s="54">
        <f t="shared" si="20"/>
        <v>0</v>
      </c>
      <c r="S70" s="54">
        <f t="shared" si="21"/>
        <v>0</v>
      </c>
      <c r="T70" s="54">
        <f t="shared" si="23"/>
        <v>2.8026431894288554E-2</v>
      </c>
      <c r="U70" s="53">
        <v>70</v>
      </c>
      <c r="V70" s="53" t="str">
        <f t="shared" si="24"/>
        <v>t70:t98</v>
      </c>
      <c r="W70" s="54">
        <f t="shared" ca="1" si="25"/>
        <v>2.5015819680176219E-2</v>
      </c>
      <c r="X70" s="45">
        <f t="shared" si="26"/>
        <v>70</v>
      </c>
    </row>
    <row r="71" spans="8:24" x14ac:dyDescent="0.25">
      <c r="H71" s="53">
        <v>69</v>
      </c>
      <c r="I71" s="53">
        <f t="shared" si="27"/>
        <v>61</v>
      </c>
      <c r="J71" s="53">
        <f t="shared" si="27"/>
        <v>53</v>
      </c>
      <c r="K71" s="53">
        <f t="shared" si="27"/>
        <v>45</v>
      </c>
      <c r="L71" s="53">
        <f t="shared" si="27"/>
        <v>37</v>
      </c>
      <c r="M71" s="53">
        <f t="shared" si="27"/>
        <v>29</v>
      </c>
      <c r="N71" s="54">
        <f t="shared" si="22"/>
        <v>2.7779662729756675E-2</v>
      </c>
      <c r="O71" s="54">
        <f t="shared" si="17"/>
        <v>0</v>
      </c>
      <c r="P71" s="54">
        <f t="shared" si="18"/>
        <v>0</v>
      </c>
      <c r="Q71" s="54">
        <f t="shared" si="19"/>
        <v>0</v>
      </c>
      <c r="R71" s="54">
        <f t="shared" si="20"/>
        <v>0</v>
      </c>
      <c r="S71" s="54">
        <f t="shared" si="21"/>
        <v>0</v>
      </c>
      <c r="T71" s="54">
        <f t="shared" si="23"/>
        <v>2.7779662729756675E-2</v>
      </c>
      <c r="U71" s="53">
        <v>71</v>
      </c>
      <c r="V71" s="53" t="str">
        <f t="shared" si="24"/>
        <v>t71:t99</v>
      </c>
      <c r="W71" s="54">
        <f t="shared" ca="1" si="25"/>
        <v>2.4815864076584551E-2</v>
      </c>
      <c r="X71" s="45">
        <f t="shared" si="26"/>
        <v>71</v>
      </c>
    </row>
    <row r="72" spans="8:24" x14ac:dyDescent="0.25">
      <c r="H72" s="53">
        <v>70</v>
      </c>
      <c r="I72" s="53">
        <f t="shared" si="27"/>
        <v>62</v>
      </c>
      <c r="J72" s="53">
        <f t="shared" si="27"/>
        <v>54</v>
      </c>
      <c r="K72" s="53">
        <f t="shared" si="27"/>
        <v>46</v>
      </c>
      <c r="L72" s="53">
        <f t="shared" si="27"/>
        <v>38</v>
      </c>
      <c r="M72" s="53">
        <f t="shared" si="27"/>
        <v>30</v>
      </c>
      <c r="N72" s="54">
        <f t="shared" si="22"/>
        <v>2.7536970398805205E-2</v>
      </c>
      <c r="O72" s="54">
        <f t="shared" si="17"/>
        <v>0</v>
      </c>
      <c r="P72" s="54">
        <f t="shared" si="18"/>
        <v>0</v>
      </c>
      <c r="Q72" s="54">
        <f t="shared" si="19"/>
        <v>0</v>
      </c>
      <c r="R72" s="54">
        <f t="shared" si="20"/>
        <v>0</v>
      </c>
      <c r="S72" s="54">
        <f t="shared" si="21"/>
        <v>0</v>
      </c>
      <c r="T72" s="54">
        <f t="shared" si="23"/>
        <v>2.7536970398805205E-2</v>
      </c>
      <c r="U72" s="53">
        <v>72</v>
      </c>
      <c r="V72" s="53" t="str">
        <f t="shared" si="24"/>
        <v>t72:t100</v>
      </c>
      <c r="W72" s="54">
        <f t="shared" ca="1" si="25"/>
        <v>2.4618919931819912E-2</v>
      </c>
      <c r="X72" s="45">
        <f t="shared" si="26"/>
        <v>72</v>
      </c>
    </row>
    <row r="73" spans="8:24" x14ac:dyDescent="0.25">
      <c r="H73" s="53">
        <v>71</v>
      </c>
      <c r="I73" s="53">
        <f t="shared" si="27"/>
        <v>63</v>
      </c>
      <c r="J73" s="53">
        <f t="shared" si="27"/>
        <v>55</v>
      </c>
      <c r="K73" s="53">
        <f t="shared" si="27"/>
        <v>47</v>
      </c>
      <c r="L73" s="53">
        <f t="shared" si="27"/>
        <v>39</v>
      </c>
      <c r="M73" s="53">
        <f t="shared" si="27"/>
        <v>31</v>
      </c>
      <c r="N73" s="54">
        <f t="shared" si="22"/>
        <v>2.7298256578019337E-2</v>
      </c>
      <c r="O73" s="54">
        <f t="shared" si="17"/>
        <v>0</v>
      </c>
      <c r="P73" s="54">
        <f t="shared" si="18"/>
        <v>0</v>
      </c>
      <c r="Q73" s="54">
        <f t="shared" si="19"/>
        <v>0</v>
      </c>
      <c r="R73" s="54">
        <f t="shared" si="20"/>
        <v>0</v>
      </c>
      <c r="S73" s="54">
        <f t="shared" si="21"/>
        <v>0</v>
      </c>
      <c r="T73" s="54">
        <f t="shared" si="23"/>
        <v>2.7298256578019337E-2</v>
      </c>
      <c r="U73" s="53">
        <v>73</v>
      </c>
      <c r="V73" s="53" t="str">
        <f t="shared" si="24"/>
        <v>t73:t101</v>
      </c>
      <c r="W73" s="54">
        <f t="shared" ca="1" si="25"/>
        <v>2.4424920765845518E-2</v>
      </c>
      <c r="X73" s="45">
        <f t="shared" si="26"/>
        <v>73</v>
      </c>
    </row>
    <row r="74" spans="8:24" x14ac:dyDescent="0.25">
      <c r="H74" s="53">
        <v>72</v>
      </c>
      <c r="I74" s="53">
        <f t="shared" si="27"/>
        <v>64</v>
      </c>
      <c r="J74" s="53">
        <f t="shared" si="27"/>
        <v>56</v>
      </c>
      <c r="K74" s="53">
        <f t="shared" si="27"/>
        <v>48</v>
      </c>
      <c r="L74" s="53">
        <f t="shared" si="27"/>
        <v>40</v>
      </c>
      <c r="M74" s="53">
        <f t="shared" si="27"/>
        <v>32</v>
      </c>
      <c r="N74" s="54">
        <f t="shared" si="22"/>
        <v>2.7063426050795522E-2</v>
      </c>
      <c r="O74" s="54">
        <f t="shared" si="17"/>
        <v>0</v>
      </c>
      <c r="P74" s="54">
        <f t="shared" si="18"/>
        <v>0</v>
      </c>
      <c r="Q74" s="54">
        <f t="shared" si="19"/>
        <v>0</v>
      </c>
      <c r="R74" s="54">
        <f t="shared" si="20"/>
        <v>0</v>
      </c>
      <c r="S74" s="54">
        <f t="shared" si="21"/>
        <v>0</v>
      </c>
      <c r="T74" s="54">
        <f t="shared" si="23"/>
        <v>2.7063426050795522E-2</v>
      </c>
      <c r="U74" s="53">
        <v>74</v>
      </c>
      <c r="V74" s="53" t="str">
        <f t="shared" si="24"/>
        <v>t74:t102</v>
      </c>
      <c r="W74" s="54">
        <f t="shared" ca="1" si="25"/>
        <v>2.4233802029026193E-2</v>
      </c>
      <c r="X74" s="45">
        <f t="shared" si="26"/>
        <v>74</v>
      </c>
    </row>
    <row r="75" spans="8:24" x14ac:dyDescent="0.25">
      <c r="H75" s="53">
        <v>73</v>
      </c>
      <c r="I75" s="53">
        <f t="shared" si="27"/>
        <v>65</v>
      </c>
      <c r="J75" s="53">
        <f t="shared" si="27"/>
        <v>57</v>
      </c>
      <c r="K75" s="53">
        <f t="shared" si="27"/>
        <v>49</v>
      </c>
      <c r="L75" s="53">
        <f t="shared" si="27"/>
        <v>41</v>
      </c>
      <c r="M75" s="53">
        <f t="shared" si="27"/>
        <v>33</v>
      </c>
      <c r="N75" s="54">
        <f t="shared" si="22"/>
        <v>2.6832386586286675E-2</v>
      </c>
      <c r="O75" s="54">
        <f t="shared" si="17"/>
        <v>0</v>
      </c>
      <c r="P75" s="54">
        <f t="shared" si="18"/>
        <v>0</v>
      </c>
      <c r="Q75" s="54">
        <f t="shared" si="19"/>
        <v>0</v>
      </c>
      <c r="R75" s="54">
        <f t="shared" si="20"/>
        <v>0</v>
      </c>
      <c r="S75" s="54">
        <f t="shared" si="21"/>
        <v>0</v>
      </c>
      <c r="T75" s="54">
        <f t="shared" si="23"/>
        <v>2.6832386586286675E-2</v>
      </c>
      <c r="U75" s="53">
        <v>75</v>
      </c>
      <c r="V75" s="53" t="str">
        <f t="shared" si="24"/>
        <v>t75:t103</v>
      </c>
      <c r="W75" s="54">
        <f t="shared" ca="1" si="25"/>
        <v>2.4045501032741591E-2</v>
      </c>
      <c r="X75" s="45">
        <f t="shared" si="26"/>
        <v>75</v>
      </c>
    </row>
    <row r="76" spans="8:24" x14ac:dyDescent="0.25">
      <c r="H76" s="53">
        <v>74</v>
      </c>
      <c r="I76" s="53">
        <f t="shared" si="27"/>
        <v>66</v>
      </c>
      <c r="J76" s="53">
        <f t="shared" si="27"/>
        <v>58</v>
      </c>
      <c r="K76" s="53">
        <f t="shared" si="27"/>
        <v>50</v>
      </c>
      <c r="L76" s="53">
        <f t="shared" si="27"/>
        <v>42</v>
      </c>
      <c r="M76" s="53">
        <f t="shared" si="27"/>
        <v>34</v>
      </c>
      <c r="N76" s="54">
        <f t="shared" si="22"/>
        <v>2.6605048823942306E-2</v>
      </c>
      <c r="O76" s="54">
        <f t="shared" si="17"/>
        <v>0</v>
      </c>
      <c r="P76" s="54">
        <f t="shared" si="18"/>
        <v>0</v>
      </c>
      <c r="Q76" s="54">
        <f t="shared" si="19"/>
        <v>0</v>
      </c>
      <c r="R76" s="54">
        <f t="shared" si="20"/>
        <v>0</v>
      </c>
      <c r="S76" s="54">
        <f t="shared" si="21"/>
        <v>0</v>
      </c>
      <c r="T76" s="54">
        <f t="shared" si="23"/>
        <v>2.6605048823942306E-2</v>
      </c>
      <c r="U76" s="53">
        <v>76</v>
      </c>
      <c r="V76" s="53" t="str">
        <f t="shared" si="24"/>
        <v>t76:t104</v>
      </c>
      <c r="W76" s="54">
        <f t="shared" ca="1" si="25"/>
        <v>2.3859956882968762E-2</v>
      </c>
      <c r="X76" s="45">
        <f t="shared" si="26"/>
        <v>76</v>
      </c>
    </row>
    <row r="77" spans="8:24" x14ac:dyDescent="0.25">
      <c r="H77" s="53">
        <v>75</v>
      </c>
      <c r="I77" s="53">
        <f t="shared" si="27"/>
        <v>67</v>
      </c>
      <c r="J77" s="53">
        <f t="shared" si="27"/>
        <v>59</v>
      </c>
      <c r="K77" s="53">
        <f t="shared" si="27"/>
        <v>51</v>
      </c>
      <c r="L77" s="53">
        <f t="shared" si="27"/>
        <v>43</v>
      </c>
      <c r="M77" s="53">
        <f t="shared" si="27"/>
        <v>35</v>
      </c>
      <c r="N77" s="54">
        <f t="shared" si="22"/>
        <v>2.6381326163345306E-2</v>
      </c>
      <c r="O77" s="54">
        <f t="shared" si="17"/>
        <v>0</v>
      </c>
      <c r="P77" s="54">
        <f t="shared" si="18"/>
        <v>0</v>
      </c>
      <c r="Q77" s="54">
        <f t="shared" si="19"/>
        <v>0</v>
      </c>
      <c r="R77" s="54">
        <f t="shared" si="20"/>
        <v>0</v>
      </c>
      <c r="S77" s="54">
        <f t="shared" si="21"/>
        <v>0</v>
      </c>
      <c r="T77" s="54">
        <f t="shared" si="23"/>
        <v>2.6381326163345306E-2</v>
      </c>
      <c r="U77" s="53">
        <v>77</v>
      </c>
      <c r="V77" s="53" t="str">
        <f t="shared" si="24"/>
        <v>t77:t105</v>
      </c>
      <c r="W77" s="54">
        <f t="shared" ca="1" si="25"/>
        <v>2.3677110416686936E-2</v>
      </c>
      <c r="X77" s="45">
        <f t="shared" si="26"/>
        <v>77</v>
      </c>
    </row>
    <row r="78" spans="8:24" x14ac:dyDescent="0.25">
      <c r="H78" s="53">
        <v>76</v>
      </c>
      <c r="I78" s="53">
        <f t="shared" si="27"/>
        <v>68</v>
      </c>
      <c r="J78" s="53">
        <f t="shared" si="27"/>
        <v>60</v>
      </c>
      <c r="K78" s="53">
        <f t="shared" si="27"/>
        <v>52</v>
      </c>
      <c r="L78" s="53">
        <f t="shared" si="27"/>
        <v>44</v>
      </c>
      <c r="M78" s="53">
        <f t="shared" si="27"/>
        <v>36</v>
      </c>
      <c r="N78" s="54">
        <f t="shared" si="22"/>
        <v>2.6161134659064642E-2</v>
      </c>
      <c r="O78" s="54">
        <f t="shared" si="17"/>
        <v>0</v>
      </c>
      <c r="P78" s="54">
        <f t="shared" si="18"/>
        <v>0</v>
      </c>
      <c r="Q78" s="54">
        <f t="shared" si="19"/>
        <v>0</v>
      </c>
      <c r="R78" s="54">
        <f t="shared" si="20"/>
        <v>0</v>
      </c>
      <c r="S78" s="54">
        <f t="shared" si="21"/>
        <v>0</v>
      </c>
      <c r="T78" s="54">
        <f t="shared" si="23"/>
        <v>2.6161134659064642E-2</v>
      </c>
      <c r="U78" s="53">
        <v>78</v>
      </c>
      <c r="V78" s="53" t="str">
        <f t="shared" si="24"/>
        <v>t78:t106</v>
      </c>
      <c r="W78" s="54">
        <f t="shared" ca="1" si="25"/>
        <v>2.3496904140965474E-2</v>
      </c>
      <c r="X78" s="45">
        <f t="shared" si="26"/>
        <v>78</v>
      </c>
    </row>
    <row r="79" spans="8:24" x14ac:dyDescent="0.25">
      <c r="H79" s="53">
        <v>77</v>
      </c>
      <c r="I79" s="53">
        <f t="shared" si="27"/>
        <v>69</v>
      </c>
      <c r="J79" s="53">
        <f t="shared" si="27"/>
        <v>61</v>
      </c>
      <c r="K79" s="53">
        <f t="shared" si="27"/>
        <v>53</v>
      </c>
      <c r="L79" s="53">
        <f t="shared" si="27"/>
        <v>45</v>
      </c>
      <c r="M79" s="53">
        <f t="shared" si="27"/>
        <v>37</v>
      </c>
      <c r="N79" s="54">
        <f t="shared" si="22"/>
        <v>2.5944392920260281E-2</v>
      </c>
      <c r="O79" s="54">
        <f t="shared" si="17"/>
        <v>0</v>
      </c>
      <c r="P79" s="54">
        <f t="shared" si="18"/>
        <v>0</v>
      </c>
      <c r="Q79" s="54">
        <f t="shared" si="19"/>
        <v>0</v>
      </c>
      <c r="R79" s="54">
        <f t="shared" si="20"/>
        <v>0</v>
      </c>
      <c r="S79" s="54">
        <f t="shared" si="21"/>
        <v>0</v>
      </c>
      <c r="T79" s="54">
        <f t="shared" si="23"/>
        <v>2.5944392920260281E-2</v>
      </c>
      <c r="U79" s="53">
        <v>79</v>
      </c>
      <c r="V79" s="53" t="str">
        <f t="shared" si="24"/>
        <v>t79:t107</v>
      </c>
      <c r="W79" s="54">
        <f t="shared" ca="1" si="25"/>
        <v>2.3319282174603856E-2</v>
      </c>
      <c r="X79" s="45">
        <f t="shared" si="26"/>
        <v>79</v>
      </c>
    </row>
    <row r="80" spans="8:24" x14ac:dyDescent="0.25">
      <c r="H80" s="53">
        <v>78</v>
      </c>
      <c r="I80" s="53">
        <f t="shared" si="27"/>
        <v>70</v>
      </c>
      <c r="J80" s="53">
        <f t="shared" si="27"/>
        <v>62</v>
      </c>
      <c r="K80" s="53">
        <f t="shared" si="27"/>
        <v>54</v>
      </c>
      <c r="L80" s="53">
        <f t="shared" si="27"/>
        <v>46</v>
      </c>
      <c r="M80" s="53">
        <f t="shared" si="27"/>
        <v>38</v>
      </c>
      <c r="N80" s="54">
        <f t="shared" si="22"/>
        <v>2.5731022014792368E-2</v>
      </c>
      <c r="O80" s="54">
        <f t="shared" si="17"/>
        <v>0</v>
      </c>
      <c r="P80" s="54">
        <f t="shared" si="18"/>
        <v>0</v>
      </c>
      <c r="Q80" s="54">
        <f t="shared" si="19"/>
        <v>0</v>
      </c>
      <c r="R80" s="54">
        <f t="shared" si="20"/>
        <v>0</v>
      </c>
      <c r="S80" s="54">
        <f t="shared" si="21"/>
        <v>0</v>
      </c>
      <c r="T80" s="54">
        <f t="shared" si="23"/>
        <v>2.5731022014792368E-2</v>
      </c>
      <c r="U80" s="53">
        <v>80</v>
      </c>
      <c r="V80" s="53" t="str">
        <f t="shared" si="24"/>
        <v>t80:t108</v>
      </c>
      <c r="W80" s="54">
        <f t="shared" ca="1" si="25"/>
        <v>2.3144190192199814E-2</v>
      </c>
      <c r="X80" s="45">
        <f t="shared" si="26"/>
        <v>80</v>
      </c>
    </row>
    <row r="81" spans="8:24" x14ac:dyDescent="0.25">
      <c r="H81" s="53">
        <v>79</v>
      </c>
      <c r="I81" s="53">
        <f t="shared" si="27"/>
        <v>71</v>
      </c>
      <c r="J81" s="53">
        <f t="shared" si="27"/>
        <v>63</v>
      </c>
      <c r="K81" s="53">
        <f t="shared" si="27"/>
        <v>55</v>
      </c>
      <c r="L81" s="53">
        <f t="shared" si="27"/>
        <v>47</v>
      </c>
      <c r="M81" s="53">
        <f t="shared" si="27"/>
        <v>39</v>
      </c>
      <c r="N81" s="54">
        <f t="shared" si="22"/>
        <v>2.5520945377601141E-2</v>
      </c>
      <c r="O81" s="54">
        <f t="shared" si="17"/>
        <v>0</v>
      </c>
      <c r="P81" s="54">
        <f t="shared" si="18"/>
        <v>0</v>
      </c>
      <c r="Q81" s="54">
        <f t="shared" si="19"/>
        <v>0</v>
      </c>
      <c r="R81" s="54">
        <f t="shared" si="20"/>
        <v>0</v>
      </c>
      <c r="S81" s="54">
        <f t="shared" si="21"/>
        <v>0</v>
      </c>
      <c r="T81" s="54">
        <f t="shared" si="23"/>
        <v>2.5520945377601141E-2</v>
      </c>
      <c r="U81" s="53">
        <v>81</v>
      </c>
      <c r="V81" s="53" t="str">
        <f t="shared" si="24"/>
        <v>t81:t109</v>
      </c>
      <c r="W81" s="54">
        <f t="shared" ca="1" si="25"/>
        <v>2.2971575370528498E-2</v>
      </c>
      <c r="X81" s="45">
        <f t="shared" si="26"/>
        <v>81</v>
      </c>
    </row>
    <row r="82" spans="8:24" x14ac:dyDescent="0.25">
      <c r="H82" s="53">
        <v>80</v>
      </c>
      <c r="I82" s="53">
        <f t="shared" si="27"/>
        <v>72</v>
      </c>
      <c r="J82" s="53">
        <f t="shared" si="27"/>
        <v>64</v>
      </c>
      <c r="K82" s="53">
        <f t="shared" si="27"/>
        <v>56</v>
      </c>
      <c r="L82" s="53">
        <f t="shared" si="27"/>
        <v>48</v>
      </c>
      <c r="M82" s="53">
        <f t="shared" si="27"/>
        <v>40</v>
      </c>
      <c r="N82" s="54">
        <f t="shared" si="22"/>
        <v>2.5314088723138072E-2</v>
      </c>
      <c r="O82" s="54">
        <f t="shared" si="17"/>
        <v>0</v>
      </c>
      <c r="P82" s="54">
        <f t="shared" si="18"/>
        <v>0</v>
      </c>
      <c r="Q82" s="54">
        <f t="shared" si="19"/>
        <v>0</v>
      </c>
      <c r="R82" s="54">
        <f t="shared" si="20"/>
        <v>0</v>
      </c>
      <c r="S82" s="54">
        <f t="shared" si="21"/>
        <v>0</v>
      </c>
      <c r="T82" s="54">
        <f t="shared" si="23"/>
        <v>2.5314088723138072E-2</v>
      </c>
      <c r="U82" s="53">
        <v>82</v>
      </c>
      <c r="V82" s="53" t="str">
        <f t="shared" si="24"/>
        <v>t82:t110</v>
      </c>
      <c r="W82" s="54">
        <f t="shared" ca="1" si="25"/>
        <v>2.2801386337122052E-2</v>
      </c>
      <c r="X82" s="45">
        <f t="shared" si="26"/>
        <v>82</v>
      </c>
    </row>
    <row r="83" spans="8:24" x14ac:dyDescent="0.25">
      <c r="H83" s="53">
        <v>81</v>
      </c>
      <c r="I83" s="53">
        <f t="shared" si="27"/>
        <v>73</v>
      </c>
      <c r="J83" s="53">
        <f t="shared" si="27"/>
        <v>65</v>
      </c>
      <c r="K83" s="53">
        <f t="shared" si="27"/>
        <v>57</v>
      </c>
      <c r="L83" s="53">
        <f t="shared" si="27"/>
        <v>49</v>
      </c>
      <c r="M83" s="53">
        <f t="shared" si="27"/>
        <v>41</v>
      </c>
      <c r="N83" s="54">
        <f t="shared" si="22"/>
        <v>2.5110379961641251E-2</v>
      </c>
      <c r="O83" s="54">
        <f t="shared" si="17"/>
        <v>0</v>
      </c>
      <c r="P83" s="54">
        <f t="shared" si="18"/>
        <v>0</v>
      </c>
      <c r="Q83" s="54">
        <f t="shared" si="19"/>
        <v>0</v>
      </c>
      <c r="R83" s="54">
        <f t="shared" si="20"/>
        <v>0</v>
      </c>
      <c r="S83" s="54">
        <f t="shared" si="21"/>
        <v>0</v>
      </c>
      <c r="T83" s="54">
        <f t="shared" si="23"/>
        <v>2.5110379961641251E-2</v>
      </c>
      <c r="U83" s="53">
        <v>83</v>
      </c>
      <c r="V83" s="53" t="str">
        <f t="shared" si="24"/>
        <v>t83:t111</v>
      </c>
      <c r="W83" s="54">
        <f t="shared" ca="1" si="25"/>
        <v>2.2633573120945005E-2</v>
      </c>
      <c r="X83" s="45">
        <f t="shared" si="26"/>
        <v>83</v>
      </c>
    </row>
    <row r="84" spans="8:24" x14ac:dyDescent="0.25">
      <c r="H84" s="53">
        <v>82</v>
      </c>
      <c r="I84" s="53">
        <f t="shared" ref="I84:M99" si="28">IF(H84&lt;$B$10,0,H84-$B$10)</f>
        <v>74</v>
      </c>
      <c r="J84" s="53">
        <f t="shared" si="28"/>
        <v>66</v>
      </c>
      <c r="K84" s="53">
        <f t="shared" si="28"/>
        <v>58</v>
      </c>
      <c r="L84" s="53">
        <f t="shared" si="28"/>
        <v>50</v>
      </c>
      <c r="M84" s="53">
        <f t="shared" si="28"/>
        <v>42</v>
      </c>
      <c r="N84" s="54">
        <f t="shared" si="22"/>
        <v>2.4909749119059972E-2</v>
      </c>
      <c r="O84" s="54">
        <f t="shared" si="17"/>
        <v>0</v>
      </c>
      <c r="P84" s="54">
        <f t="shared" si="18"/>
        <v>0</v>
      </c>
      <c r="Q84" s="54">
        <f t="shared" si="19"/>
        <v>0</v>
      </c>
      <c r="R84" s="54">
        <f t="shared" si="20"/>
        <v>0</v>
      </c>
      <c r="S84" s="54">
        <f t="shared" si="21"/>
        <v>0</v>
      </c>
      <c r="T84" s="54">
        <f t="shared" si="23"/>
        <v>2.4909749119059972E-2</v>
      </c>
      <c r="U84" s="53">
        <v>84</v>
      </c>
      <c r="V84" s="53" t="str">
        <f t="shared" si="24"/>
        <v>t84:t112</v>
      </c>
      <c r="W84" s="54">
        <f t="shared" ca="1" si="25"/>
        <v>2.2468087105066353E-2</v>
      </c>
      <c r="X84" s="45">
        <f t="shared" si="26"/>
        <v>84</v>
      </c>
    </row>
    <row r="85" spans="8:24" x14ac:dyDescent="0.25">
      <c r="H85" s="53">
        <v>83</v>
      </c>
      <c r="I85" s="53">
        <f t="shared" si="28"/>
        <v>75</v>
      </c>
      <c r="J85" s="53">
        <f t="shared" si="28"/>
        <v>67</v>
      </c>
      <c r="K85" s="53">
        <f t="shared" si="28"/>
        <v>59</v>
      </c>
      <c r="L85" s="53">
        <f t="shared" si="28"/>
        <v>51</v>
      </c>
      <c r="M85" s="53">
        <f t="shared" si="28"/>
        <v>43</v>
      </c>
      <c r="N85" s="54">
        <f t="shared" si="22"/>
        <v>2.4712128260445051E-2</v>
      </c>
      <c r="O85" s="54">
        <f t="shared" si="17"/>
        <v>0</v>
      </c>
      <c r="P85" s="54">
        <f t="shared" si="18"/>
        <v>0</v>
      </c>
      <c r="Q85" s="54">
        <f t="shared" si="19"/>
        <v>0</v>
      </c>
      <c r="R85" s="54">
        <f t="shared" si="20"/>
        <v>0</v>
      </c>
      <c r="S85" s="54">
        <f t="shared" si="21"/>
        <v>0</v>
      </c>
      <c r="T85" s="54">
        <f t="shared" si="23"/>
        <v>2.4712128260445051E-2</v>
      </c>
      <c r="U85" s="53">
        <v>85</v>
      </c>
      <c r="V85" s="53" t="str">
        <f t="shared" si="24"/>
        <v>t85:t113</v>
      </c>
      <c r="W85" s="54">
        <f t="shared" ca="1" si="25"/>
        <v>2.2304880981234839E-2</v>
      </c>
      <c r="X85" s="45">
        <f t="shared" si="26"/>
        <v>85</v>
      </c>
    </row>
    <row r="86" spans="8:24" x14ac:dyDescent="0.25">
      <c r="H86" s="53">
        <v>84</v>
      </c>
      <c r="I86" s="53">
        <f t="shared" si="28"/>
        <v>76</v>
      </c>
      <c r="J86" s="53">
        <f t="shared" si="28"/>
        <v>68</v>
      </c>
      <c r="K86" s="53">
        <f t="shared" si="28"/>
        <v>60</v>
      </c>
      <c r="L86" s="53">
        <f t="shared" si="28"/>
        <v>52</v>
      </c>
      <c r="M86" s="53">
        <f t="shared" si="28"/>
        <v>44</v>
      </c>
      <c r="N86" s="54">
        <f t="shared" si="22"/>
        <v>2.4517451416631409E-2</v>
      </c>
      <c r="O86" s="54">
        <f t="shared" si="17"/>
        <v>0</v>
      </c>
      <c r="P86" s="54">
        <f t="shared" si="18"/>
        <v>0</v>
      </c>
      <c r="Q86" s="54">
        <f t="shared" si="19"/>
        <v>0</v>
      </c>
      <c r="R86" s="54">
        <f t="shared" si="20"/>
        <v>0</v>
      </c>
      <c r="S86" s="54">
        <f t="shared" si="21"/>
        <v>0</v>
      </c>
      <c r="T86" s="54">
        <f t="shared" si="23"/>
        <v>2.4517451416631409E-2</v>
      </c>
      <c r="U86" s="53">
        <v>86</v>
      </c>
      <c r="V86" s="53" t="str">
        <f t="shared" si="24"/>
        <v>t86:t114</v>
      </c>
      <c r="W86" s="54">
        <f t="shared" ca="1" si="25"/>
        <v>2.2143908706268596E-2</v>
      </c>
      <c r="X86" s="45">
        <f t="shared" si="26"/>
        <v>86</v>
      </c>
    </row>
    <row r="87" spans="8:24" x14ac:dyDescent="0.25">
      <c r="H87" s="53">
        <v>85</v>
      </c>
      <c r="I87" s="53">
        <f t="shared" si="28"/>
        <v>77</v>
      </c>
      <c r="J87" s="53">
        <f t="shared" si="28"/>
        <v>69</v>
      </c>
      <c r="K87" s="53">
        <f t="shared" si="28"/>
        <v>61</v>
      </c>
      <c r="L87" s="53">
        <f t="shared" si="28"/>
        <v>53</v>
      </c>
      <c r="M87" s="53">
        <f t="shared" si="28"/>
        <v>45</v>
      </c>
      <c r="N87" s="54">
        <f t="shared" si="22"/>
        <v>2.4325654514049447E-2</v>
      </c>
      <c r="O87" s="54">
        <f t="shared" si="17"/>
        <v>0</v>
      </c>
      <c r="P87" s="54">
        <f t="shared" si="18"/>
        <v>0</v>
      </c>
      <c r="Q87" s="54">
        <f t="shared" si="19"/>
        <v>0</v>
      </c>
      <c r="R87" s="54">
        <f t="shared" si="20"/>
        <v>0</v>
      </c>
      <c r="S87" s="54">
        <f t="shared" si="21"/>
        <v>0</v>
      </c>
      <c r="T87" s="54">
        <f t="shared" si="23"/>
        <v>2.4325654514049447E-2</v>
      </c>
      <c r="U87" s="53">
        <v>87</v>
      </c>
      <c r="V87" s="53" t="str">
        <f t="shared" si="24"/>
        <v>t87:t115</v>
      </c>
      <c r="W87" s="54">
        <f t="shared" ca="1" si="25"/>
        <v>2.1985125460175257E-2</v>
      </c>
      <c r="X87" s="45">
        <f t="shared" si="26"/>
        <v>87</v>
      </c>
    </row>
    <row r="88" spans="8:24" x14ac:dyDescent="0.25">
      <c r="H88" s="53">
        <v>86</v>
      </c>
      <c r="I88" s="53">
        <f t="shared" si="28"/>
        <v>78</v>
      </c>
      <c r="J88" s="53">
        <f t="shared" si="28"/>
        <v>70</v>
      </c>
      <c r="K88" s="53">
        <f t="shared" si="28"/>
        <v>62</v>
      </c>
      <c r="L88" s="53">
        <f t="shared" si="28"/>
        <v>54</v>
      </c>
      <c r="M88" s="53">
        <f t="shared" si="28"/>
        <v>46</v>
      </c>
      <c r="N88" s="54">
        <f t="shared" si="22"/>
        <v>2.4136675307511173E-2</v>
      </c>
      <c r="O88" s="54">
        <f t="shared" si="17"/>
        <v>0</v>
      </c>
      <c r="P88" s="54">
        <f t="shared" si="18"/>
        <v>0</v>
      </c>
      <c r="Q88" s="54">
        <f t="shared" si="19"/>
        <v>0</v>
      </c>
      <c r="R88" s="54">
        <f t="shared" si="20"/>
        <v>0</v>
      </c>
      <c r="S88" s="54">
        <f t="shared" si="21"/>
        <v>0</v>
      </c>
      <c r="T88" s="54">
        <f t="shared" si="23"/>
        <v>2.4136675307511173E-2</v>
      </c>
      <c r="U88" s="53">
        <v>88</v>
      </c>
      <c r="V88" s="53" t="str">
        <f t="shared" si="24"/>
        <v>t88:t116</v>
      </c>
      <c r="W88" s="54">
        <f t="shared" ca="1" si="25"/>
        <v>2.182848760592293E-2</v>
      </c>
      <c r="X88" s="45">
        <f t="shared" si="26"/>
        <v>88</v>
      </c>
    </row>
    <row r="89" spans="8:24" x14ac:dyDescent="0.25">
      <c r="H89" s="53">
        <v>87</v>
      </c>
      <c r="I89" s="53">
        <f t="shared" si="28"/>
        <v>79</v>
      </c>
      <c r="J89" s="53">
        <f t="shared" si="28"/>
        <v>71</v>
      </c>
      <c r="K89" s="53">
        <f t="shared" si="28"/>
        <v>63</v>
      </c>
      <c r="L89" s="53">
        <f t="shared" si="28"/>
        <v>55</v>
      </c>
      <c r="M89" s="53">
        <f t="shared" si="28"/>
        <v>47</v>
      </c>
      <c r="N89" s="54">
        <f t="shared" si="22"/>
        <v>2.3950453315825172E-2</v>
      </c>
      <c r="O89" s="54">
        <f t="shared" si="17"/>
        <v>0</v>
      </c>
      <c r="P89" s="54">
        <f t="shared" si="18"/>
        <v>0</v>
      </c>
      <c r="Q89" s="54">
        <f t="shared" si="19"/>
        <v>0</v>
      </c>
      <c r="R89" s="54">
        <f t="shared" si="20"/>
        <v>0</v>
      </c>
      <c r="S89" s="54">
        <f t="shared" si="21"/>
        <v>0</v>
      </c>
      <c r="T89" s="54">
        <f t="shared" si="23"/>
        <v>2.3950453315825172E-2</v>
      </c>
      <c r="U89" s="53">
        <v>89</v>
      </c>
      <c r="V89" s="53" t="str">
        <f t="shared" si="24"/>
        <v>t89:t117</v>
      </c>
      <c r="W89" s="54">
        <f t="shared" ca="1" si="25"/>
        <v>2.1673952650786608E-2</v>
      </c>
      <c r="X89" s="45">
        <f t="shared" si="26"/>
        <v>89</v>
      </c>
    </row>
    <row r="90" spans="8:24" x14ac:dyDescent="0.25">
      <c r="H90" s="53">
        <v>88</v>
      </c>
      <c r="I90" s="53">
        <f t="shared" si="28"/>
        <v>80</v>
      </c>
      <c r="J90" s="53">
        <f t="shared" si="28"/>
        <v>72</v>
      </c>
      <c r="K90" s="53">
        <f t="shared" si="28"/>
        <v>64</v>
      </c>
      <c r="L90" s="53">
        <f t="shared" si="28"/>
        <v>56</v>
      </c>
      <c r="M90" s="53">
        <f t="shared" si="28"/>
        <v>48</v>
      </c>
      <c r="N90" s="54">
        <f t="shared" si="22"/>
        <v>2.3766929760103018E-2</v>
      </c>
      <c r="O90" s="54">
        <f t="shared" si="17"/>
        <v>0</v>
      </c>
      <c r="P90" s="54">
        <f t="shared" si="18"/>
        <v>0</v>
      </c>
      <c r="Q90" s="54">
        <f t="shared" si="19"/>
        <v>0</v>
      </c>
      <c r="R90" s="54">
        <f t="shared" si="20"/>
        <v>0</v>
      </c>
      <c r="S90" s="54">
        <f t="shared" si="21"/>
        <v>0</v>
      </c>
      <c r="T90" s="54">
        <f t="shared" si="23"/>
        <v>2.3766929760103018E-2</v>
      </c>
      <c r="U90" s="53">
        <v>90</v>
      </c>
      <c r="V90" s="53" t="str">
        <f t="shared" si="24"/>
        <v>t90:t118</v>
      </c>
      <c r="W90" s="54">
        <f t="shared" ca="1" si="25"/>
        <v>2.1521479209198526E-2</v>
      </c>
      <c r="X90" s="45">
        <f t="shared" si="26"/>
        <v>90</v>
      </c>
    </row>
    <row r="91" spans="8:24" x14ac:dyDescent="0.25">
      <c r="H91" s="53">
        <v>89</v>
      </c>
      <c r="I91" s="53">
        <f t="shared" si="28"/>
        <v>81</v>
      </c>
      <c r="J91" s="53">
        <f t="shared" si="28"/>
        <v>73</v>
      </c>
      <c r="K91" s="53">
        <f t="shared" si="28"/>
        <v>65</v>
      </c>
      <c r="L91" s="53">
        <f t="shared" si="28"/>
        <v>57</v>
      </c>
      <c r="M91" s="53">
        <f t="shared" si="28"/>
        <v>49</v>
      </c>
      <c r="N91" s="54">
        <f t="shared" si="22"/>
        <v>2.3586047504627079E-2</v>
      </c>
      <c r="O91" s="54">
        <f t="shared" si="17"/>
        <v>0</v>
      </c>
      <c r="P91" s="54">
        <f t="shared" si="18"/>
        <v>0</v>
      </c>
      <c r="Q91" s="54">
        <f t="shared" si="19"/>
        <v>0</v>
      </c>
      <c r="R91" s="54">
        <f t="shared" si="20"/>
        <v>0</v>
      </c>
      <c r="S91" s="54">
        <f t="shared" si="21"/>
        <v>0</v>
      </c>
      <c r="T91" s="54">
        <f t="shared" si="23"/>
        <v>2.3586047504627079E-2</v>
      </c>
      <c r="U91" s="53">
        <v>91</v>
      </c>
      <c r="V91" s="53" t="str">
        <f t="shared" si="24"/>
        <v>t91:t119</v>
      </c>
      <c r="W91" s="54">
        <f t="shared" ca="1" si="25"/>
        <v>2.1371026967034638E-2</v>
      </c>
      <c r="X91" s="45">
        <f t="shared" si="26"/>
        <v>91</v>
      </c>
    </row>
    <row r="92" spans="8:24" x14ac:dyDescent="0.25">
      <c r="H92" s="53">
        <v>90</v>
      </c>
      <c r="I92" s="53">
        <f t="shared" si="28"/>
        <v>82</v>
      </c>
      <c r="J92" s="53">
        <f t="shared" si="28"/>
        <v>74</v>
      </c>
      <c r="K92" s="53">
        <f t="shared" si="28"/>
        <v>66</v>
      </c>
      <c r="L92" s="53">
        <f t="shared" si="28"/>
        <v>58</v>
      </c>
      <c r="M92" s="53">
        <f t="shared" si="28"/>
        <v>50</v>
      </c>
      <c r="N92" s="54">
        <f t="shared" si="22"/>
        <v>2.3407751000156855E-2</v>
      </c>
      <c r="O92" s="54">
        <f t="shared" si="17"/>
        <v>0</v>
      </c>
      <c r="P92" s="54">
        <f t="shared" si="18"/>
        <v>0</v>
      </c>
      <c r="Q92" s="54">
        <f t="shared" si="19"/>
        <v>0</v>
      </c>
      <c r="R92" s="54">
        <f t="shared" si="20"/>
        <v>0</v>
      </c>
      <c r="S92" s="54">
        <f t="shared" si="21"/>
        <v>0</v>
      </c>
      <c r="T92" s="54">
        <f t="shared" si="23"/>
        <v>2.3407751000156855E-2</v>
      </c>
      <c r="U92" s="53">
        <v>92</v>
      </c>
      <c r="V92" s="53" t="str">
        <f t="shared" si="24"/>
        <v>t92:t120</v>
      </c>
      <c r="W92" s="54">
        <f t="shared" ca="1" si="25"/>
        <v>2.1222556647272933E-2</v>
      </c>
      <c r="X92" s="45">
        <f t="shared" si="26"/>
        <v>92</v>
      </c>
    </row>
    <row r="93" spans="8:24" x14ac:dyDescent="0.25">
      <c r="H93" s="53">
        <v>91</v>
      </c>
      <c r="I93" s="53">
        <f t="shared" si="28"/>
        <v>83</v>
      </c>
      <c r="J93" s="53">
        <f t="shared" si="28"/>
        <v>75</v>
      </c>
      <c r="K93" s="53">
        <f t="shared" si="28"/>
        <v>67</v>
      </c>
      <c r="L93" s="53">
        <f t="shared" si="28"/>
        <v>59</v>
      </c>
      <c r="M93" s="53">
        <f t="shared" si="28"/>
        <v>51</v>
      </c>
      <c r="N93" s="54">
        <f t="shared" si="22"/>
        <v>2.3231986229557564E-2</v>
      </c>
      <c r="O93" s="54">
        <f t="shared" si="17"/>
        <v>0</v>
      </c>
      <c r="P93" s="54">
        <f t="shared" si="18"/>
        <v>0</v>
      </c>
      <c r="Q93" s="54">
        <f t="shared" si="19"/>
        <v>0</v>
      </c>
      <c r="R93" s="54">
        <f t="shared" si="20"/>
        <v>0</v>
      </c>
      <c r="S93" s="54">
        <f t="shared" si="21"/>
        <v>0</v>
      </c>
      <c r="T93" s="54">
        <f t="shared" si="23"/>
        <v>2.3231986229557564E-2</v>
      </c>
      <c r="U93" s="53">
        <v>93</v>
      </c>
      <c r="V93" s="53" t="str">
        <f t="shared" si="24"/>
        <v>t93:t121</v>
      </c>
      <c r="W93" s="54">
        <f t="shared" ca="1" si="25"/>
        <v>2.1076029976962424E-2</v>
      </c>
      <c r="X93" s="45">
        <f t="shared" si="26"/>
        <v>93</v>
      </c>
    </row>
    <row r="94" spans="8:24" x14ac:dyDescent="0.25">
      <c r="H94" s="53">
        <v>92</v>
      </c>
      <c r="I94" s="53">
        <f t="shared" si="28"/>
        <v>84</v>
      </c>
      <c r="J94" s="53">
        <f t="shared" si="28"/>
        <v>76</v>
      </c>
      <c r="K94" s="53">
        <f t="shared" si="28"/>
        <v>68</v>
      </c>
      <c r="L94" s="53">
        <f t="shared" si="28"/>
        <v>60</v>
      </c>
      <c r="M94" s="53">
        <f t="shared" si="28"/>
        <v>52</v>
      </c>
      <c r="N94" s="54">
        <f t="shared" si="22"/>
        <v>2.3058700655641202E-2</v>
      </c>
      <c r="O94" s="54">
        <f t="shared" si="17"/>
        <v>0</v>
      </c>
      <c r="P94" s="54">
        <f t="shared" si="18"/>
        <v>0</v>
      </c>
      <c r="Q94" s="54">
        <f t="shared" si="19"/>
        <v>0</v>
      </c>
      <c r="R94" s="54">
        <f t="shared" si="20"/>
        <v>0</v>
      </c>
      <c r="S94" s="54">
        <f t="shared" si="21"/>
        <v>0</v>
      </c>
      <c r="T94" s="54">
        <f t="shared" si="23"/>
        <v>2.3058700655641202E-2</v>
      </c>
      <c r="U94" s="53">
        <v>94</v>
      </c>
      <c r="V94" s="53" t="str">
        <f t="shared" si="24"/>
        <v>t94:t122</v>
      </c>
      <c r="W94" s="54">
        <f t="shared" ca="1" si="25"/>
        <v>2.0931409655444874E-2</v>
      </c>
      <c r="X94" s="45">
        <f t="shared" si="26"/>
        <v>94</v>
      </c>
    </row>
    <row r="95" spans="8:24" x14ac:dyDescent="0.25">
      <c r="H95" s="53">
        <v>93</v>
      </c>
      <c r="I95" s="53">
        <f t="shared" si="28"/>
        <v>85</v>
      </c>
      <c r="J95" s="53">
        <f t="shared" si="28"/>
        <v>77</v>
      </c>
      <c r="K95" s="53">
        <f t="shared" si="28"/>
        <v>69</v>
      </c>
      <c r="L95" s="53">
        <f t="shared" si="28"/>
        <v>61</v>
      </c>
      <c r="M95" s="53">
        <f t="shared" si="28"/>
        <v>53</v>
      </c>
      <c r="N95" s="54">
        <f t="shared" si="22"/>
        <v>2.2887843171115897E-2</v>
      </c>
      <c r="O95" s="54">
        <f t="shared" si="17"/>
        <v>0</v>
      </c>
      <c r="P95" s="54">
        <f t="shared" si="18"/>
        <v>0</v>
      </c>
      <c r="Q95" s="54">
        <f t="shared" si="19"/>
        <v>0</v>
      </c>
      <c r="R95" s="54">
        <f t="shared" si="20"/>
        <v>0</v>
      </c>
      <c r="S95" s="54">
        <f t="shared" si="21"/>
        <v>0</v>
      </c>
      <c r="T95" s="54">
        <f t="shared" si="23"/>
        <v>2.2887843171115897E-2</v>
      </c>
      <c r="U95" s="53">
        <v>95</v>
      </c>
      <c r="V95" s="53" t="str">
        <f t="shared" si="24"/>
        <v>t95:t123</v>
      </c>
      <c r="W95" s="54">
        <f t="shared" ca="1" si="25"/>
        <v>2.0788659323774258E-2</v>
      </c>
      <c r="X95" s="45">
        <f t="shared" si="26"/>
        <v>95</v>
      </c>
    </row>
    <row r="96" spans="8:24" x14ac:dyDescent="0.25">
      <c r="H96" s="53">
        <v>94</v>
      </c>
      <c r="I96" s="53">
        <f t="shared" si="28"/>
        <v>86</v>
      </c>
      <c r="J96" s="53">
        <f t="shared" si="28"/>
        <v>78</v>
      </c>
      <c r="K96" s="53">
        <f t="shared" si="28"/>
        <v>70</v>
      </c>
      <c r="L96" s="53">
        <f t="shared" si="28"/>
        <v>62</v>
      </c>
      <c r="M96" s="53">
        <f t="shared" si="28"/>
        <v>54</v>
      </c>
      <c r="N96" s="54">
        <f t="shared" si="22"/>
        <v>2.2719364050545102E-2</v>
      </c>
      <c r="O96" s="54">
        <f t="shared" si="17"/>
        <v>0</v>
      </c>
      <c r="P96" s="54">
        <f t="shared" si="18"/>
        <v>0</v>
      </c>
      <c r="Q96" s="54">
        <f t="shared" si="19"/>
        <v>0</v>
      </c>
      <c r="R96" s="54">
        <f t="shared" si="20"/>
        <v>0</v>
      </c>
      <c r="S96" s="54">
        <f t="shared" si="21"/>
        <v>0</v>
      </c>
      <c r="T96" s="54">
        <f t="shared" si="23"/>
        <v>2.2719364050545102E-2</v>
      </c>
      <c r="U96" s="53">
        <v>96</v>
      </c>
      <c r="V96" s="53" t="str">
        <f t="shared" si="24"/>
        <v>t96:t124</v>
      </c>
      <c r="W96" s="54">
        <f t="shared" ca="1" si="25"/>
        <v>2.0647743535281506E-2</v>
      </c>
      <c r="X96" s="45">
        <f t="shared" si="26"/>
        <v>96</v>
      </c>
    </row>
    <row r="97" spans="8:24" x14ac:dyDescent="0.25">
      <c r="H97" s="53">
        <v>95</v>
      </c>
      <c r="I97" s="53">
        <f t="shared" si="28"/>
        <v>87</v>
      </c>
      <c r="J97" s="53">
        <f t="shared" si="28"/>
        <v>79</v>
      </c>
      <c r="K97" s="53">
        <f t="shared" si="28"/>
        <v>71</v>
      </c>
      <c r="L97" s="53">
        <f t="shared" si="28"/>
        <v>63</v>
      </c>
      <c r="M97" s="53">
        <f t="shared" si="28"/>
        <v>55</v>
      </c>
      <c r="N97" s="54">
        <f t="shared" si="22"/>
        <v>2.2553214904223448E-2</v>
      </c>
      <c r="O97" s="54">
        <f t="shared" si="17"/>
        <v>0</v>
      </c>
      <c r="P97" s="54">
        <f t="shared" si="18"/>
        <v>0</v>
      </c>
      <c r="Q97" s="54">
        <f t="shared" si="19"/>
        <v>0</v>
      </c>
      <c r="R97" s="54">
        <f t="shared" si="20"/>
        <v>0</v>
      </c>
      <c r="S97" s="54">
        <f t="shared" si="21"/>
        <v>0</v>
      </c>
      <c r="T97" s="54">
        <f t="shared" si="23"/>
        <v>2.2553214904223448E-2</v>
      </c>
      <c r="U97" s="53">
        <v>97</v>
      </c>
      <c r="V97" s="53" t="str">
        <f t="shared" si="24"/>
        <v>t97:t125</v>
      </c>
      <c r="W97" s="54">
        <f t="shared" ca="1" si="25"/>
        <v>2.0508627727234968E-2</v>
      </c>
      <c r="X97" s="45">
        <f t="shared" si="26"/>
        <v>97</v>
      </c>
    </row>
    <row r="98" spans="8:24" x14ac:dyDescent="0.25">
      <c r="H98" s="53">
        <v>96</v>
      </c>
      <c r="I98" s="53">
        <f t="shared" si="28"/>
        <v>88</v>
      </c>
      <c r="J98" s="53">
        <f t="shared" si="28"/>
        <v>80</v>
      </c>
      <c r="K98" s="53">
        <f t="shared" si="28"/>
        <v>72</v>
      </c>
      <c r="L98" s="53">
        <f t="shared" si="28"/>
        <v>64</v>
      </c>
      <c r="M98" s="53">
        <f t="shared" si="28"/>
        <v>56</v>
      </c>
      <c r="N98" s="54">
        <f t="shared" si="22"/>
        <v>2.2389348633880674E-2</v>
      </c>
      <c r="O98" s="54">
        <f t="shared" si="17"/>
        <v>0</v>
      </c>
      <c r="P98" s="54">
        <f t="shared" si="18"/>
        <v>0</v>
      </c>
      <c r="Q98" s="54">
        <f t="shared" si="19"/>
        <v>0</v>
      </c>
      <c r="R98" s="54">
        <f t="shared" si="20"/>
        <v>0</v>
      </c>
      <c r="S98" s="54">
        <f t="shared" si="21"/>
        <v>0</v>
      </c>
      <c r="T98" s="54">
        <f t="shared" si="23"/>
        <v>2.2389348633880674E-2</v>
      </c>
      <c r="U98" s="53">
        <v>98</v>
      </c>
      <c r="V98" s="53" t="str">
        <f t="shared" si="24"/>
        <v>t98:t126</v>
      </c>
      <c r="W98" s="54">
        <f t="shared" ca="1" si="25"/>
        <v>2.0371278193549214E-2</v>
      </c>
      <c r="X98" s="45">
        <f t="shared" si="26"/>
        <v>98</v>
      </c>
    </row>
    <row r="99" spans="8:24" x14ac:dyDescent="0.25">
      <c r="H99" s="53">
        <v>97</v>
      </c>
      <c r="I99" s="53">
        <f t="shared" si="28"/>
        <v>89</v>
      </c>
      <c r="J99" s="53">
        <f t="shared" si="28"/>
        <v>81</v>
      </c>
      <c r="K99" s="53">
        <f t="shared" si="28"/>
        <v>73</v>
      </c>
      <c r="L99" s="53">
        <f t="shared" si="28"/>
        <v>65</v>
      </c>
      <c r="M99" s="53">
        <f t="shared" si="28"/>
        <v>57</v>
      </c>
      <c r="N99" s="54">
        <f t="shared" si="22"/>
        <v>2.2227719390130143E-2</v>
      </c>
      <c r="O99" s="54">
        <f t="shared" si="17"/>
        <v>0</v>
      </c>
      <c r="P99" s="54">
        <f t="shared" si="18"/>
        <v>0</v>
      </c>
      <c r="Q99" s="54">
        <f t="shared" si="19"/>
        <v>0</v>
      </c>
      <c r="R99" s="54">
        <f t="shared" si="20"/>
        <v>0</v>
      </c>
      <c r="S99" s="54">
        <f t="shared" si="21"/>
        <v>0</v>
      </c>
      <c r="T99" s="54">
        <f t="shared" si="23"/>
        <v>2.2227719390130143E-2</v>
      </c>
      <c r="U99" s="53">
        <v>99</v>
      </c>
      <c r="V99" s="53" t="str">
        <f t="shared" si="24"/>
        <v>t99:t127</v>
      </c>
      <c r="W99" s="54">
        <f t="shared" ca="1" si="25"/>
        <v>2.0235662058497243E-2</v>
      </c>
      <c r="X99" s="45">
        <f t="shared" si="26"/>
        <v>99</v>
      </c>
    </row>
    <row r="100" spans="8:24" x14ac:dyDescent="0.25">
      <c r="H100" s="53">
        <v>98</v>
      </c>
      <c r="I100" s="53">
        <f t="shared" ref="I100:M115" si="29">IF(H100&lt;$B$10,0,H100-$B$10)</f>
        <v>90</v>
      </c>
      <c r="J100" s="53">
        <f t="shared" si="29"/>
        <v>82</v>
      </c>
      <c r="K100" s="53">
        <f t="shared" si="29"/>
        <v>74</v>
      </c>
      <c r="L100" s="53">
        <f t="shared" si="29"/>
        <v>66</v>
      </c>
      <c r="M100" s="53">
        <f t="shared" si="29"/>
        <v>58</v>
      </c>
      <c r="N100" s="54">
        <f t="shared" si="22"/>
        <v>2.2068282531582266E-2</v>
      </c>
      <c r="O100" s="54">
        <f t="shared" si="17"/>
        <v>0</v>
      </c>
      <c r="P100" s="54">
        <f t="shared" si="18"/>
        <v>0</v>
      </c>
      <c r="Q100" s="54">
        <f t="shared" si="19"/>
        <v>0</v>
      </c>
      <c r="R100" s="54">
        <f t="shared" si="20"/>
        <v>0</v>
      </c>
      <c r="S100" s="54">
        <f t="shared" si="21"/>
        <v>0</v>
      </c>
      <c r="T100" s="54">
        <f t="shared" si="23"/>
        <v>2.2068282531582266E-2</v>
      </c>
      <c r="U100" s="53">
        <v>100</v>
      </c>
      <c r="V100" s="53" t="str">
        <f t="shared" si="24"/>
        <v>t100:t128</v>
      </c>
      <c r="W100" s="54">
        <f t="shared" ca="1" si="25"/>
        <v>2.0101747251383414E-2</v>
      </c>
      <c r="X100" s="45">
        <f t="shared" si="26"/>
        <v>100</v>
      </c>
    </row>
    <row r="101" spans="8:24" x14ac:dyDescent="0.25">
      <c r="H101" s="53">
        <v>99</v>
      </c>
      <c r="I101" s="53">
        <f t="shared" si="29"/>
        <v>91</v>
      </c>
      <c r="J101" s="53">
        <f t="shared" si="29"/>
        <v>83</v>
      </c>
      <c r="K101" s="53">
        <f t="shared" si="29"/>
        <v>75</v>
      </c>
      <c r="L101" s="53">
        <f t="shared" si="29"/>
        <v>67</v>
      </c>
      <c r="M101" s="53">
        <f t="shared" si="29"/>
        <v>59</v>
      </c>
      <c r="N101" s="54">
        <f t="shared" si="22"/>
        <v>2.1910994585547711E-2</v>
      </c>
      <c r="O101" s="54">
        <f t="shared" si="17"/>
        <v>0</v>
      </c>
      <c r="P101" s="54">
        <f t="shared" si="18"/>
        <v>0</v>
      </c>
      <c r="Q101" s="54">
        <f t="shared" si="19"/>
        <v>0</v>
      </c>
      <c r="R101" s="54">
        <f t="shared" si="20"/>
        <v>0</v>
      </c>
      <c r="S101" s="54">
        <f t="shared" si="21"/>
        <v>0</v>
      </c>
      <c r="T101" s="54">
        <f t="shared" si="23"/>
        <v>2.1910994585547711E-2</v>
      </c>
      <c r="U101" s="53">
        <v>101</v>
      </c>
      <c r="V101" s="53" t="str">
        <f t="shared" si="24"/>
        <v>t101:t129</v>
      </c>
      <c r="W101" s="54">
        <f t="shared" ca="1" si="25"/>
        <v>1.9969502482136296E-2</v>
      </c>
      <c r="X101" s="45">
        <f t="shared" si="26"/>
        <v>101</v>
      </c>
    </row>
    <row r="102" spans="8:24" x14ac:dyDescent="0.25">
      <c r="H102" s="53">
        <v>100</v>
      </c>
      <c r="I102" s="53">
        <f t="shared" si="29"/>
        <v>92</v>
      </c>
      <c r="J102" s="53">
        <f t="shared" si="29"/>
        <v>84</v>
      </c>
      <c r="K102" s="53">
        <f t="shared" si="29"/>
        <v>76</v>
      </c>
      <c r="L102" s="53">
        <f t="shared" si="29"/>
        <v>68</v>
      </c>
      <c r="M102" s="53">
        <f t="shared" si="29"/>
        <v>60</v>
      </c>
      <c r="N102" s="54">
        <f t="shared" si="22"/>
        <v>2.1755813210258938E-2</v>
      </c>
      <c r="O102" s="54">
        <f t="shared" si="17"/>
        <v>0</v>
      </c>
      <c r="P102" s="54">
        <f t="shared" si="18"/>
        <v>0</v>
      </c>
      <c r="Q102" s="54">
        <f t="shared" si="19"/>
        <v>0</v>
      </c>
      <c r="R102" s="54">
        <f t="shared" si="20"/>
        <v>0</v>
      </c>
      <c r="S102" s="54">
        <f t="shared" si="21"/>
        <v>0</v>
      </c>
      <c r="T102" s="54">
        <f t="shared" si="23"/>
        <v>2.1755813210258938E-2</v>
      </c>
      <c r="U102" s="53">
        <v>102</v>
      </c>
      <c r="V102" s="53" t="str">
        <f t="shared" si="24"/>
        <v>t102:t130</v>
      </c>
      <c r="W102" s="54">
        <f t="shared" ca="1" si="25"/>
        <v>1.983889721778279E-2</v>
      </c>
      <c r="X102" s="45">
        <f t="shared" si="26"/>
        <v>102</v>
      </c>
    </row>
    <row r="103" spans="8:24" x14ac:dyDescent="0.25">
      <c r="H103" s="53">
        <v>101</v>
      </c>
      <c r="I103" s="53">
        <f t="shared" si="29"/>
        <v>93</v>
      </c>
      <c r="J103" s="53">
        <f t="shared" si="29"/>
        <v>85</v>
      </c>
      <c r="K103" s="53">
        <f t="shared" si="29"/>
        <v>77</v>
      </c>
      <c r="L103" s="53">
        <f t="shared" si="29"/>
        <v>69</v>
      </c>
      <c r="M103" s="53">
        <f t="shared" si="29"/>
        <v>61</v>
      </c>
      <c r="N103" s="54">
        <f t="shared" si="22"/>
        <v>2.1602697158542013E-2</v>
      </c>
      <c r="O103" s="54">
        <f t="shared" si="17"/>
        <v>0</v>
      </c>
      <c r="P103" s="54">
        <f t="shared" si="18"/>
        <v>0</v>
      </c>
      <c r="Q103" s="54">
        <f t="shared" si="19"/>
        <v>0</v>
      </c>
      <c r="R103" s="54">
        <f t="shared" si="20"/>
        <v>0</v>
      </c>
      <c r="S103" s="54">
        <f t="shared" si="21"/>
        <v>0</v>
      </c>
      <c r="T103" s="54">
        <f t="shared" si="23"/>
        <v>2.1602697158542013E-2</v>
      </c>
      <c r="U103" s="53">
        <v>103</v>
      </c>
      <c r="V103" s="53" t="str">
        <f t="shared" si="24"/>
        <v>t103:t131</v>
      </c>
      <c r="W103" s="54">
        <f t="shared" ca="1" si="25"/>
        <v>1.9709901659766604E-2</v>
      </c>
      <c r="X103" s="45">
        <f t="shared" si="26"/>
        <v>103</v>
      </c>
    </row>
    <row r="104" spans="8:24" x14ac:dyDescent="0.25">
      <c r="H104" s="53">
        <v>102</v>
      </c>
      <c r="I104" s="53">
        <f t="shared" si="29"/>
        <v>94</v>
      </c>
      <c r="J104" s="53">
        <f t="shared" si="29"/>
        <v>86</v>
      </c>
      <c r="K104" s="53">
        <f t="shared" si="29"/>
        <v>78</v>
      </c>
      <c r="L104" s="53">
        <f t="shared" si="29"/>
        <v>70</v>
      </c>
      <c r="M104" s="53">
        <f t="shared" si="29"/>
        <v>62</v>
      </c>
      <c r="N104" s="54">
        <f t="shared" si="22"/>
        <v>2.1451606242874705E-2</v>
      </c>
      <c r="O104" s="54">
        <f t="shared" si="17"/>
        <v>0</v>
      </c>
      <c r="P104" s="54">
        <f t="shared" si="18"/>
        <v>0</v>
      </c>
      <c r="Q104" s="54">
        <f t="shared" si="19"/>
        <v>0</v>
      </c>
      <c r="R104" s="54">
        <f t="shared" si="20"/>
        <v>0</v>
      </c>
      <c r="S104" s="54">
        <f t="shared" si="21"/>
        <v>0</v>
      </c>
      <c r="T104" s="54">
        <f t="shared" si="23"/>
        <v>2.1451606242874705E-2</v>
      </c>
      <c r="U104" s="53">
        <v>104</v>
      </c>
      <c r="V104" s="53" t="str">
        <f t="shared" si="24"/>
        <v>t104:t132</v>
      </c>
      <c r="W104" s="54">
        <f t="shared" ca="1" si="25"/>
        <v>1.9582486722075954E-2</v>
      </c>
      <c r="X104" s="45">
        <f t="shared" si="26"/>
        <v>104</v>
      </c>
    </row>
    <row r="105" spans="8:24" x14ac:dyDescent="0.25">
      <c r="H105" s="53">
        <v>103</v>
      </c>
      <c r="I105" s="53">
        <f t="shared" si="29"/>
        <v>95</v>
      </c>
      <c r="J105" s="53">
        <f t="shared" si="29"/>
        <v>87</v>
      </c>
      <c r="K105" s="53">
        <f t="shared" si="29"/>
        <v>79</v>
      </c>
      <c r="L105" s="53">
        <f t="shared" si="29"/>
        <v>71</v>
      </c>
      <c r="M105" s="53">
        <f t="shared" si="29"/>
        <v>63</v>
      </c>
      <c r="N105" s="54">
        <f t="shared" si="22"/>
        <v>2.130250130176941E-2</v>
      </c>
      <c r="O105" s="54">
        <f t="shared" si="17"/>
        <v>0</v>
      </c>
      <c r="P105" s="54">
        <f t="shared" si="18"/>
        <v>0</v>
      </c>
      <c r="Q105" s="54">
        <f t="shared" si="19"/>
        <v>0</v>
      </c>
      <c r="R105" s="54">
        <f t="shared" si="20"/>
        <v>0</v>
      </c>
      <c r="S105" s="54">
        <f t="shared" si="21"/>
        <v>0</v>
      </c>
      <c r="T105" s="54">
        <f t="shared" si="23"/>
        <v>2.130250130176941E-2</v>
      </c>
      <c r="U105" s="53">
        <v>105</v>
      </c>
      <c r="V105" s="53" t="str">
        <f t="shared" si="24"/>
        <v>t105:t133</v>
      </c>
      <c r="W105" s="54">
        <f t="shared" ca="1" si="25"/>
        <v>1.9456624010147069E-2</v>
      </c>
      <c r="X105" s="45">
        <f t="shared" si="26"/>
        <v>105</v>
      </c>
    </row>
    <row r="106" spans="8:24" x14ac:dyDescent="0.25">
      <c r="H106" s="53">
        <v>104</v>
      </c>
      <c r="I106" s="53">
        <f t="shared" si="29"/>
        <v>96</v>
      </c>
      <c r="J106" s="53">
        <f t="shared" si="29"/>
        <v>88</v>
      </c>
      <c r="K106" s="53">
        <f t="shared" si="29"/>
        <v>80</v>
      </c>
      <c r="L106" s="53">
        <f t="shared" si="29"/>
        <v>72</v>
      </c>
      <c r="M106" s="53">
        <f t="shared" si="29"/>
        <v>64</v>
      </c>
      <c r="N106" s="54">
        <f t="shared" si="22"/>
        <v>2.1155344167422874E-2</v>
      </c>
      <c r="O106" s="54">
        <f t="shared" si="17"/>
        <v>0</v>
      </c>
      <c r="P106" s="54">
        <f t="shared" si="18"/>
        <v>0</v>
      </c>
      <c r="Q106" s="54">
        <f t="shared" si="19"/>
        <v>0</v>
      </c>
      <c r="R106" s="54">
        <f t="shared" si="20"/>
        <v>0</v>
      </c>
      <c r="S106" s="54">
        <f t="shared" si="21"/>
        <v>0</v>
      </c>
      <c r="T106" s="54">
        <f t="shared" si="23"/>
        <v>2.1155344167422874E-2</v>
      </c>
      <c r="U106" s="53">
        <v>106</v>
      </c>
      <c r="V106" s="53" t="str">
        <f t="shared" si="24"/>
        <v>t106:t134</v>
      </c>
      <c r="W106" s="54">
        <f t="shared" ca="1" si="25"/>
        <v>1.933228580051153E-2</v>
      </c>
      <c r="X106" s="45">
        <f t="shared" si="26"/>
        <v>106</v>
      </c>
    </row>
    <row r="107" spans="8:24" x14ac:dyDescent="0.25">
      <c r="H107" s="53">
        <v>105</v>
      </c>
      <c r="I107" s="53">
        <f t="shared" si="29"/>
        <v>97</v>
      </c>
      <c r="J107" s="53">
        <f t="shared" si="29"/>
        <v>89</v>
      </c>
      <c r="K107" s="53">
        <f t="shared" si="29"/>
        <v>81</v>
      </c>
      <c r="L107" s="53">
        <f t="shared" si="29"/>
        <v>73</v>
      </c>
      <c r="M107" s="53">
        <f t="shared" si="29"/>
        <v>65</v>
      </c>
      <c r="N107" s="54">
        <f t="shared" si="22"/>
        <v>2.1010097634577715E-2</v>
      </c>
      <c r="O107" s="54">
        <f t="shared" si="17"/>
        <v>0</v>
      </c>
      <c r="P107" s="54">
        <f t="shared" si="18"/>
        <v>0</v>
      </c>
      <c r="Q107" s="54">
        <f t="shared" si="19"/>
        <v>0</v>
      </c>
      <c r="R107" s="54">
        <f t="shared" si="20"/>
        <v>0</v>
      </c>
      <c r="S107" s="54">
        <f t="shared" si="21"/>
        <v>0</v>
      </c>
      <c r="T107" s="54">
        <f t="shared" si="23"/>
        <v>2.1010097634577715E-2</v>
      </c>
      <c r="U107" s="53">
        <v>107</v>
      </c>
      <c r="V107" s="53" t="str">
        <f t="shared" si="24"/>
        <v>t107:t135</v>
      </c>
      <c r="W107" s="54">
        <f t="shared" ca="1" si="25"/>
        <v>1.9209445021157106E-2</v>
      </c>
      <c r="X107" s="45">
        <f t="shared" si="26"/>
        <v>107</v>
      </c>
    </row>
    <row r="108" spans="8:24" x14ac:dyDescent="0.25">
      <c r="H108" s="53">
        <v>106</v>
      </c>
      <c r="I108" s="53">
        <f t="shared" si="29"/>
        <v>98</v>
      </c>
      <c r="J108" s="53">
        <f t="shared" si="29"/>
        <v>90</v>
      </c>
      <c r="K108" s="53">
        <f t="shared" si="29"/>
        <v>82</v>
      </c>
      <c r="L108" s="53">
        <f t="shared" si="29"/>
        <v>74</v>
      </c>
      <c r="M108" s="53">
        <f t="shared" si="29"/>
        <v>66</v>
      </c>
      <c r="N108" s="54">
        <f t="shared" si="22"/>
        <v>2.0866725430542972E-2</v>
      </c>
      <c r="O108" s="54">
        <f t="shared" si="17"/>
        <v>0</v>
      </c>
      <c r="P108" s="54">
        <f t="shared" si="18"/>
        <v>0</v>
      </c>
      <c r="Q108" s="54">
        <f t="shared" si="19"/>
        <v>0</v>
      </c>
      <c r="R108" s="54">
        <f t="shared" si="20"/>
        <v>0</v>
      </c>
      <c r="S108" s="54">
        <f t="shared" si="21"/>
        <v>0</v>
      </c>
      <c r="T108" s="54">
        <f t="shared" si="23"/>
        <v>2.0866725430542972E-2</v>
      </c>
      <c r="U108" s="53">
        <v>108</v>
      </c>
      <c r="V108" s="53" t="str">
        <f t="shared" si="24"/>
        <v>t108:t136</v>
      </c>
      <c r="W108" s="54">
        <f t="shared" ca="1" si="25"/>
        <v>1.9088075232573085E-2</v>
      </c>
      <c r="X108" s="45">
        <f t="shared" si="26"/>
        <v>108</v>
      </c>
    </row>
    <row r="109" spans="8:24" x14ac:dyDescent="0.25">
      <c r="H109" s="53">
        <v>107</v>
      </c>
      <c r="I109" s="53">
        <f t="shared" si="29"/>
        <v>99</v>
      </c>
      <c r="J109" s="53">
        <f t="shared" si="29"/>
        <v>91</v>
      </c>
      <c r="K109" s="53">
        <f t="shared" si="29"/>
        <v>83</v>
      </c>
      <c r="L109" s="53">
        <f t="shared" si="29"/>
        <v>75</v>
      </c>
      <c r="M109" s="53">
        <f t="shared" si="29"/>
        <v>67</v>
      </c>
      <c r="N109" s="54">
        <f t="shared" si="22"/>
        <v>2.0725192186324019E-2</v>
      </c>
      <c r="O109" s="54">
        <f t="shared" si="17"/>
        <v>0</v>
      </c>
      <c r="P109" s="54">
        <f t="shared" si="18"/>
        <v>0</v>
      </c>
      <c r="Q109" s="54">
        <f t="shared" si="19"/>
        <v>0</v>
      </c>
      <c r="R109" s="54">
        <f t="shared" si="20"/>
        <v>0</v>
      </c>
      <c r="S109" s="54">
        <f t="shared" si="21"/>
        <v>0</v>
      </c>
      <c r="T109" s="54">
        <f t="shared" si="23"/>
        <v>2.0725192186324019E-2</v>
      </c>
      <c r="U109" s="53">
        <v>109</v>
      </c>
      <c r="V109" s="53" t="str">
        <f t="shared" si="24"/>
        <v>t109:t137</v>
      </c>
      <c r="W109" s="54">
        <f t="shared" ca="1" si="25"/>
        <v>1.8968150609452405E-2</v>
      </c>
      <c r="X109" s="45">
        <f t="shared" si="26"/>
        <v>109</v>
      </c>
    </row>
    <row r="110" spans="8:24" x14ac:dyDescent="0.25">
      <c r="H110" s="53">
        <v>108</v>
      </c>
      <c r="I110" s="53">
        <f t="shared" si="29"/>
        <v>100</v>
      </c>
      <c r="J110" s="53">
        <f t="shared" si="29"/>
        <v>92</v>
      </c>
      <c r="K110" s="53">
        <f t="shared" si="29"/>
        <v>84</v>
      </c>
      <c r="L110" s="53">
        <f t="shared" si="29"/>
        <v>76</v>
      </c>
      <c r="M110" s="53">
        <f t="shared" si="29"/>
        <v>68</v>
      </c>
      <c r="N110" s="54">
        <f t="shared" si="22"/>
        <v>2.05854634088143E-2</v>
      </c>
      <c r="O110" s="54">
        <f t="shared" si="17"/>
        <v>0</v>
      </c>
      <c r="P110" s="54">
        <f t="shared" si="18"/>
        <v>0</v>
      </c>
      <c r="Q110" s="54">
        <f t="shared" si="19"/>
        <v>0</v>
      </c>
      <c r="R110" s="54">
        <f t="shared" si="20"/>
        <v>0</v>
      </c>
      <c r="S110" s="54">
        <f t="shared" si="21"/>
        <v>0</v>
      </c>
      <c r="T110" s="54">
        <f t="shared" si="23"/>
        <v>2.05854634088143E-2</v>
      </c>
      <c r="U110" s="53">
        <v>110</v>
      </c>
      <c r="V110" s="53" t="str">
        <f t="shared" si="24"/>
        <v>t110:t138</v>
      </c>
      <c r="W110" s="54">
        <f t="shared" ca="1" si="25"/>
        <v>1.8849645923024246E-2</v>
      </c>
      <c r="X110" s="45">
        <f t="shared" si="26"/>
        <v>110</v>
      </c>
    </row>
    <row r="111" spans="8:24" x14ac:dyDescent="0.25">
      <c r="H111" s="53">
        <v>109</v>
      </c>
      <c r="I111" s="53">
        <f t="shared" si="29"/>
        <v>101</v>
      </c>
      <c r="J111" s="53">
        <f t="shared" si="29"/>
        <v>93</v>
      </c>
      <c r="K111" s="53">
        <f t="shared" si="29"/>
        <v>85</v>
      </c>
      <c r="L111" s="53">
        <f t="shared" si="29"/>
        <v>77</v>
      </c>
      <c r="M111" s="53">
        <f t="shared" si="29"/>
        <v>69</v>
      </c>
      <c r="N111" s="54">
        <f t="shared" si="22"/>
        <v>2.0447505454003648E-2</v>
      </c>
      <c r="O111" s="54">
        <f t="shared" si="17"/>
        <v>0</v>
      </c>
      <c r="P111" s="54">
        <f t="shared" si="18"/>
        <v>0</v>
      </c>
      <c r="Q111" s="54">
        <f t="shared" si="19"/>
        <v>0</v>
      </c>
      <c r="R111" s="54">
        <f t="shared" si="20"/>
        <v>0</v>
      </c>
      <c r="S111" s="54">
        <f t="shared" si="21"/>
        <v>0</v>
      </c>
      <c r="T111" s="54">
        <f t="shared" si="23"/>
        <v>2.0447505454003648E-2</v>
      </c>
      <c r="U111" s="53">
        <v>111</v>
      </c>
      <c r="V111" s="53" t="str">
        <f t="shared" si="24"/>
        <v>t111:t139</v>
      </c>
      <c r="W111" s="54">
        <f t="shared" ca="1" si="25"/>
        <v>1.8732536523991893E-2</v>
      </c>
      <c r="X111" s="45">
        <f t="shared" si="26"/>
        <v>111</v>
      </c>
    </row>
    <row r="112" spans="8:24" x14ac:dyDescent="0.25">
      <c r="H112" s="53">
        <v>110</v>
      </c>
      <c r="I112" s="53">
        <f t="shared" si="29"/>
        <v>102</v>
      </c>
      <c r="J112" s="53">
        <f t="shared" si="29"/>
        <v>94</v>
      </c>
      <c r="K112" s="53">
        <f t="shared" si="29"/>
        <v>86</v>
      </c>
      <c r="L112" s="53">
        <f t="shared" si="29"/>
        <v>78</v>
      </c>
      <c r="M112" s="53">
        <f t="shared" si="29"/>
        <v>70</v>
      </c>
      <c r="N112" s="54">
        <f t="shared" si="22"/>
        <v>2.0311285501160365E-2</v>
      </c>
      <c r="O112" s="54">
        <f t="shared" si="17"/>
        <v>0</v>
      </c>
      <c r="P112" s="54">
        <f t="shared" si="18"/>
        <v>0</v>
      </c>
      <c r="Q112" s="54">
        <f t="shared" si="19"/>
        <v>0</v>
      </c>
      <c r="R112" s="54">
        <f t="shared" si="20"/>
        <v>0</v>
      </c>
      <c r="S112" s="54">
        <f t="shared" si="21"/>
        <v>0</v>
      </c>
      <c r="T112" s="54">
        <f t="shared" si="23"/>
        <v>2.0311285501160365E-2</v>
      </c>
      <c r="U112" s="53">
        <v>112</v>
      </c>
      <c r="V112" s="53" t="str">
        <f t="shared" si="24"/>
        <v>t112:t140</v>
      </c>
      <c r="W112" s="54">
        <f t="shared" ca="1" si="25"/>
        <v>1.8616798326051811E-2</v>
      </c>
      <c r="X112" s="45">
        <f t="shared" si="26"/>
        <v>112</v>
      </c>
    </row>
    <row r="113" spans="8:24" x14ac:dyDescent="0.25">
      <c r="H113" s="53">
        <v>111</v>
      </c>
      <c r="I113" s="53">
        <f t="shared" si="29"/>
        <v>103</v>
      </c>
      <c r="J113" s="53">
        <f t="shared" si="29"/>
        <v>95</v>
      </c>
      <c r="K113" s="53">
        <f t="shared" si="29"/>
        <v>87</v>
      </c>
      <c r="L113" s="53">
        <f t="shared" si="29"/>
        <v>79</v>
      </c>
      <c r="M113" s="53">
        <f t="shared" si="29"/>
        <v>71</v>
      </c>
      <c r="N113" s="54">
        <f t="shared" si="22"/>
        <v>2.0176771527946016E-2</v>
      </c>
      <c r="O113" s="54">
        <f t="shared" si="17"/>
        <v>0</v>
      </c>
      <c r="P113" s="54">
        <f t="shared" si="18"/>
        <v>0</v>
      </c>
      <c r="Q113" s="54">
        <f t="shared" si="19"/>
        <v>0</v>
      </c>
      <c r="R113" s="54">
        <f t="shared" si="20"/>
        <v>0</v>
      </c>
      <c r="S113" s="54">
        <f t="shared" si="21"/>
        <v>0</v>
      </c>
      <c r="T113" s="54">
        <f t="shared" si="23"/>
        <v>2.0176771527946016E-2</v>
      </c>
      <c r="U113" s="53">
        <v>113</v>
      </c>
      <c r="V113" s="53" t="str">
        <f t="shared" si="24"/>
        <v>t113:t141</v>
      </c>
      <c r="W113" s="54">
        <f t="shared" ca="1" si="25"/>
        <v>1.8502407789971018E-2</v>
      </c>
      <c r="X113" s="45">
        <f t="shared" si="26"/>
        <v>113</v>
      </c>
    </row>
    <row r="114" spans="8:24" x14ac:dyDescent="0.25">
      <c r="H114" s="53">
        <v>112</v>
      </c>
      <c r="I114" s="53">
        <f t="shared" si="29"/>
        <v>104</v>
      </c>
      <c r="J114" s="53">
        <f t="shared" si="29"/>
        <v>96</v>
      </c>
      <c r="K114" s="53">
        <f t="shared" si="29"/>
        <v>88</v>
      </c>
      <c r="L114" s="53">
        <f t="shared" si="29"/>
        <v>80</v>
      </c>
      <c r="M114" s="53">
        <f t="shared" si="29"/>
        <v>72</v>
      </c>
      <c r="N114" s="54">
        <f t="shared" si="22"/>
        <v>2.0043932286423968E-2</v>
      </c>
      <c r="O114" s="54">
        <f t="shared" si="17"/>
        <v>0</v>
      </c>
      <c r="P114" s="54">
        <f t="shared" si="18"/>
        <v>0</v>
      </c>
      <c r="Q114" s="54">
        <f t="shared" si="19"/>
        <v>0</v>
      </c>
      <c r="R114" s="54">
        <f t="shared" si="20"/>
        <v>0</v>
      </c>
      <c r="S114" s="54">
        <f t="shared" si="21"/>
        <v>0</v>
      </c>
      <c r="T114" s="54">
        <f t="shared" si="23"/>
        <v>2.0043932286423968E-2</v>
      </c>
      <c r="U114" s="53">
        <v>114</v>
      </c>
      <c r="V114" s="53" t="str">
        <f t="shared" si="24"/>
        <v>t114:t142</v>
      </c>
      <c r="W114" s="54">
        <f t="shared" ca="1" si="25"/>
        <v>1.8389341908200803E-2</v>
      </c>
      <c r="X114" s="45">
        <f t="shared" si="26"/>
        <v>114</v>
      </c>
    </row>
    <row r="115" spans="8:24" x14ac:dyDescent="0.25">
      <c r="H115" s="53">
        <v>113</v>
      </c>
      <c r="I115" s="53">
        <f t="shared" si="29"/>
        <v>105</v>
      </c>
      <c r="J115" s="53">
        <f t="shared" si="29"/>
        <v>97</v>
      </c>
      <c r="K115" s="53">
        <f t="shared" si="29"/>
        <v>89</v>
      </c>
      <c r="L115" s="53">
        <f t="shared" si="29"/>
        <v>81</v>
      </c>
      <c r="M115" s="53">
        <f t="shared" si="29"/>
        <v>73</v>
      </c>
      <c r="N115" s="54">
        <f t="shared" si="22"/>
        <v>1.9912737279924653E-2</v>
      </c>
      <c r="O115" s="54">
        <f t="shared" si="17"/>
        <v>0</v>
      </c>
      <c r="P115" s="54">
        <f t="shared" si="18"/>
        <v>0</v>
      </c>
      <c r="Q115" s="54">
        <f t="shared" si="19"/>
        <v>0</v>
      </c>
      <c r="R115" s="54">
        <f t="shared" si="20"/>
        <v>0</v>
      </c>
      <c r="S115" s="54">
        <f t="shared" si="21"/>
        <v>0</v>
      </c>
      <c r="T115" s="54">
        <f t="shared" si="23"/>
        <v>1.9912737279924653E-2</v>
      </c>
      <c r="U115" s="53">
        <v>115</v>
      </c>
      <c r="V115" s="53" t="str">
        <f t="shared" si="24"/>
        <v>t115:t143</v>
      </c>
      <c r="W115" s="54">
        <f t="shared" ca="1" si="25"/>
        <v>1.827757819000584E-2</v>
      </c>
      <c r="X115" s="45">
        <f t="shared" si="26"/>
        <v>115</v>
      </c>
    </row>
    <row r="116" spans="8:24" x14ac:dyDescent="0.25">
      <c r="H116" s="53">
        <v>114</v>
      </c>
      <c r="I116" s="53">
        <f t="shared" ref="I116:M131" si="30">IF(H116&lt;$B$10,0,H116-$B$10)</f>
        <v>106</v>
      </c>
      <c r="J116" s="53">
        <f t="shared" si="30"/>
        <v>98</v>
      </c>
      <c r="K116" s="53">
        <f t="shared" si="30"/>
        <v>90</v>
      </c>
      <c r="L116" s="53">
        <f t="shared" si="30"/>
        <v>82</v>
      </c>
      <c r="M116" s="53">
        <f t="shared" si="30"/>
        <v>74</v>
      </c>
      <c r="N116" s="54">
        <f t="shared" si="22"/>
        <v>1.9783156740732079E-2</v>
      </c>
      <c r="O116" s="54">
        <f t="shared" si="17"/>
        <v>0</v>
      </c>
      <c r="P116" s="54">
        <f t="shared" si="18"/>
        <v>0</v>
      </c>
      <c r="Q116" s="54">
        <f t="shared" si="19"/>
        <v>0</v>
      </c>
      <c r="R116" s="54">
        <f t="shared" si="20"/>
        <v>0</v>
      </c>
      <c r="S116" s="54">
        <f t="shared" si="21"/>
        <v>0</v>
      </c>
      <c r="T116" s="54">
        <f t="shared" si="23"/>
        <v>1.9783156740732079E-2</v>
      </c>
      <c r="U116" s="53">
        <v>116</v>
      </c>
      <c r="V116" s="53" t="str">
        <f t="shared" si="24"/>
        <v>t116:t144</v>
      </c>
      <c r="W116" s="54">
        <f t="shared" ca="1" si="25"/>
        <v>1.8167094647088756E-2</v>
      </c>
      <c r="X116" s="45">
        <f t="shared" si="26"/>
        <v>116</v>
      </c>
    </row>
    <row r="117" spans="8:24" x14ac:dyDescent="0.25">
      <c r="H117" s="53">
        <v>115</v>
      </c>
      <c r="I117" s="53">
        <f t="shared" si="30"/>
        <v>107</v>
      </c>
      <c r="J117" s="53">
        <f t="shared" si="30"/>
        <v>99</v>
      </c>
      <c r="K117" s="53">
        <f t="shared" si="30"/>
        <v>91</v>
      </c>
      <c r="L117" s="53">
        <f t="shared" si="30"/>
        <v>83</v>
      </c>
      <c r="M117" s="53">
        <f t="shared" si="30"/>
        <v>75</v>
      </c>
      <c r="N117" s="54">
        <f t="shared" si="22"/>
        <v>1.9655161608557837E-2</v>
      </c>
      <c r="O117" s="54">
        <f t="shared" si="17"/>
        <v>0</v>
      </c>
      <c r="P117" s="54">
        <f t="shared" si="18"/>
        <v>0</v>
      </c>
      <c r="Q117" s="54">
        <f t="shared" si="19"/>
        <v>0</v>
      </c>
      <c r="R117" s="54">
        <f t="shared" si="20"/>
        <v>0</v>
      </c>
      <c r="S117" s="54">
        <f t="shared" si="21"/>
        <v>0</v>
      </c>
      <c r="T117" s="54">
        <f t="shared" si="23"/>
        <v>1.9655161608557837E-2</v>
      </c>
      <c r="U117" s="53">
        <v>117</v>
      </c>
      <c r="V117" s="53" t="str">
        <f t="shared" si="24"/>
        <v>t117:t145</v>
      </c>
      <c r="W117" s="54">
        <f t="shared" ca="1" si="25"/>
        <v>1.8057869779690858E-2</v>
      </c>
      <c r="X117" s="45">
        <f t="shared" si="26"/>
        <v>117</v>
      </c>
    </row>
    <row r="118" spans="8:24" x14ac:dyDescent="0.25">
      <c r="H118" s="53">
        <v>116</v>
      </c>
      <c r="I118" s="53">
        <f t="shared" si="30"/>
        <v>108</v>
      </c>
      <c r="J118" s="53">
        <f t="shared" si="30"/>
        <v>100</v>
      </c>
      <c r="K118" s="53">
        <f t="shared" si="30"/>
        <v>92</v>
      </c>
      <c r="L118" s="53">
        <f t="shared" si="30"/>
        <v>84</v>
      </c>
      <c r="M118" s="53">
        <f t="shared" si="30"/>
        <v>76</v>
      </c>
      <c r="N118" s="54">
        <f t="shared" si="22"/>
        <v>1.9528723509770595E-2</v>
      </c>
      <c r="O118" s="54">
        <f t="shared" si="17"/>
        <v>0</v>
      </c>
      <c r="P118" s="54">
        <f t="shared" si="18"/>
        <v>0</v>
      </c>
      <c r="Q118" s="54">
        <f t="shared" si="19"/>
        <v>0</v>
      </c>
      <c r="R118" s="54">
        <f t="shared" si="20"/>
        <v>0</v>
      </c>
      <c r="S118" s="54">
        <f t="shared" si="21"/>
        <v>0</v>
      </c>
      <c r="T118" s="54">
        <f t="shared" si="23"/>
        <v>1.9528723509770595E-2</v>
      </c>
      <c r="U118" s="53">
        <v>118</v>
      </c>
      <c r="V118" s="53" t="str">
        <f t="shared" si="24"/>
        <v>t118:t146</v>
      </c>
      <c r="W118" s="54">
        <f t="shared" ca="1" si="25"/>
        <v>1.794988256315096E-2</v>
      </c>
      <c r="X118" s="45">
        <f t="shared" si="26"/>
        <v>118</v>
      </c>
    </row>
    <row r="119" spans="8:24" x14ac:dyDescent="0.25">
      <c r="H119" s="53">
        <v>117</v>
      </c>
      <c r="I119" s="53">
        <f t="shared" si="30"/>
        <v>109</v>
      </c>
      <c r="J119" s="53">
        <f t="shared" si="30"/>
        <v>101</v>
      </c>
      <c r="K119" s="53">
        <f t="shared" si="30"/>
        <v>93</v>
      </c>
      <c r="L119" s="53">
        <f t="shared" si="30"/>
        <v>85</v>
      </c>
      <c r="M119" s="53">
        <f t="shared" si="30"/>
        <v>77</v>
      </c>
      <c r="N119" s="54">
        <f t="shared" si="22"/>
        <v>1.940381473735028E-2</v>
      </c>
      <c r="O119" s="54">
        <f t="shared" si="17"/>
        <v>0</v>
      </c>
      <c r="P119" s="54">
        <f t="shared" si="18"/>
        <v>0</v>
      </c>
      <c r="Q119" s="54">
        <f t="shared" si="19"/>
        <v>0</v>
      </c>
      <c r="R119" s="54">
        <f t="shared" si="20"/>
        <v>0</v>
      </c>
      <c r="S119" s="54">
        <f t="shared" si="21"/>
        <v>0</v>
      </c>
      <c r="T119" s="54">
        <f t="shared" si="23"/>
        <v>1.940381473735028E-2</v>
      </c>
      <c r="U119" s="53">
        <v>119</v>
      </c>
      <c r="V119" s="53" t="str">
        <f t="shared" si="24"/>
        <v>t119:t147</v>
      </c>
      <c r="W119" s="54">
        <f t="shared" ca="1" si="25"/>
        <v>1.7843112434904596E-2</v>
      </c>
      <c r="X119" s="45">
        <f t="shared" si="26"/>
        <v>119</v>
      </c>
    </row>
    <row r="120" spans="8:24" x14ac:dyDescent="0.25">
      <c r="H120" s="53">
        <v>118</v>
      </c>
      <c r="I120" s="53">
        <f t="shared" si="30"/>
        <v>110</v>
      </c>
      <c r="J120" s="53">
        <f t="shared" si="30"/>
        <v>102</v>
      </c>
      <c r="K120" s="53">
        <f t="shared" si="30"/>
        <v>94</v>
      </c>
      <c r="L120" s="53">
        <f t="shared" si="30"/>
        <v>86</v>
      </c>
      <c r="M120" s="53">
        <f t="shared" si="30"/>
        <v>78</v>
      </c>
      <c r="N120" s="54">
        <f t="shared" si="22"/>
        <v>1.9280408231537757E-2</v>
      </c>
      <c r="O120" s="54">
        <f t="shared" si="17"/>
        <v>0</v>
      </c>
      <c r="P120" s="54">
        <f t="shared" si="18"/>
        <v>0</v>
      </c>
      <c r="Q120" s="54">
        <f t="shared" si="19"/>
        <v>0</v>
      </c>
      <c r="R120" s="54">
        <f t="shared" si="20"/>
        <v>0</v>
      </c>
      <c r="S120" s="54">
        <f t="shared" si="21"/>
        <v>0</v>
      </c>
      <c r="T120" s="54">
        <f t="shared" si="23"/>
        <v>1.9280408231537757E-2</v>
      </c>
      <c r="U120" s="53">
        <v>120</v>
      </c>
      <c r="V120" s="53" t="str">
        <f t="shared" si="24"/>
        <v>t120:t148</v>
      </c>
      <c r="W120" s="54">
        <f t="shared" ca="1" si="25"/>
        <v>1.7737539281907012E-2</v>
      </c>
      <c r="X120" s="45">
        <f t="shared" si="26"/>
        <v>120</v>
      </c>
    </row>
    <row r="121" spans="8:24" x14ac:dyDescent="0.25">
      <c r="H121" s="53">
        <v>119</v>
      </c>
      <c r="I121" s="53">
        <f t="shared" si="30"/>
        <v>111</v>
      </c>
      <c r="J121" s="53">
        <f t="shared" si="30"/>
        <v>103</v>
      </c>
      <c r="K121" s="53">
        <f t="shared" si="30"/>
        <v>95</v>
      </c>
      <c r="L121" s="53">
        <f t="shared" si="30"/>
        <v>87</v>
      </c>
      <c r="M121" s="53">
        <f t="shared" si="30"/>
        <v>79</v>
      </c>
      <c r="N121" s="54">
        <f t="shared" si="22"/>
        <v>1.9158477561152104E-2</v>
      </c>
      <c r="O121" s="54">
        <f t="shared" si="17"/>
        <v>0</v>
      </c>
      <c r="P121" s="54">
        <f t="shared" si="18"/>
        <v>0</v>
      </c>
      <c r="Q121" s="54">
        <f t="shared" si="19"/>
        <v>0</v>
      </c>
      <c r="R121" s="54">
        <f t="shared" si="20"/>
        <v>0</v>
      </c>
      <c r="S121" s="54">
        <f t="shared" si="21"/>
        <v>0</v>
      </c>
      <c r="T121" s="54">
        <f t="shared" si="23"/>
        <v>1.9158477561152104E-2</v>
      </c>
      <c r="U121" s="53">
        <v>121</v>
      </c>
      <c r="V121" s="53" t="str">
        <f t="shared" si="24"/>
        <v>t121:t149</v>
      </c>
      <c r="W121" s="54">
        <f t="shared" ca="1" si="25"/>
        <v>1.76331434284639E-2</v>
      </c>
      <c r="X121" s="45">
        <f t="shared" si="26"/>
        <v>121</v>
      </c>
    </row>
    <row r="122" spans="8:24" x14ac:dyDescent="0.25">
      <c r="H122" s="53">
        <v>120</v>
      </c>
      <c r="I122" s="53">
        <f t="shared" si="30"/>
        <v>112</v>
      </c>
      <c r="J122" s="53">
        <f t="shared" si="30"/>
        <v>104</v>
      </c>
      <c r="K122" s="53">
        <f t="shared" si="30"/>
        <v>96</v>
      </c>
      <c r="L122" s="53">
        <f t="shared" si="30"/>
        <v>88</v>
      </c>
      <c r="M122" s="53">
        <f t="shared" si="30"/>
        <v>80</v>
      </c>
      <c r="N122" s="54">
        <f t="shared" si="22"/>
        <v>1.9037996905548776E-2</v>
      </c>
      <c r="O122" s="54">
        <f t="shared" si="17"/>
        <v>0</v>
      </c>
      <c r="P122" s="54">
        <f t="shared" si="18"/>
        <v>0</v>
      </c>
      <c r="Q122" s="54">
        <f t="shared" si="19"/>
        <v>0</v>
      </c>
      <c r="R122" s="54">
        <f t="shared" si="20"/>
        <v>0</v>
      </c>
      <c r="S122" s="54">
        <f t="shared" si="21"/>
        <v>0</v>
      </c>
      <c r="T122" s="54">
        <f t="shared" si="23"/>
        <v>1.9037996905548776E-2</v>
      </c>
      <c r="U122" s="53">
        <v>122</v>
      </c>
      <c r="V122" s="53" t="str">
        <f t="shared" si="24"/>
        <v>t122:t150</v>
      </c>
      <c r="W122" s="54">
        <f t="shared" ca="1" si="25"/>
        <v>1.7529905624454535E-2</v>
      </c>
      <c r="X122" s="45">
        <f t="shared" si="26"/>
        <v>122</v>
      </c>
    </row>
    <row r="123" spans="8:24" x14ac:dyDescent="0.25">
      <c r="H123" s="53">
        <v>121</v>
      </c>
      <c r="I123" s="53">
        <f t="shared" si="30"/>
        <v>113</v>
      </c>
      <c r="J123" s="53">
        <f t="shared" si="30"/>
        <v>105</v>
      </c>
      <c r="K123" s="53">
        <f t="shared" si="30"/>
        <v>97</v>
      </c>
      <c r="L123" s="53">
        <f t="shared" si="30"/>
        <v>89</v>
      </c>
      <c r="M123" s="53">
        <f t="shared" si="30"/>
        <v>81</v>
      </c>
      <c r="N123" s="54">
        <f t="shared" si="22"/>
        <v>1.8918941037193285E-2</v>
      </c>
      <c r="O123" s="54">
        <f t="shared" si="17"/>
        <v>0</v>
      </c>
      <c r="P123" s="54">
        <f t="shared" si="18"/>
        <v>0</v>
      </c>
      <c r="Q123" s="54">
        <f t="shared" si="19"/>
        <v>0</v>
      </c>
      <c r="R123" s="54">
        <f t="shared" si="20"/>
        <v>0</v>
      </c>
      <c r="S123" s="54">
        <f t="shared" si="21"/>
        <v>0</v>
      </c>
      <c r="T123" s="54">
        <f t="shared" si="23"/>
        <v>1.8918941037193285E-2</v>
      </c>
      <c r="U123" s="53">
        <v>123</v>
      </c>
      <c r="V123" s="53" t="str">
        <f t="shared" si="24"/>
        <v>t123:t151</v>
      </c>
      <c r="W123" s="54">
        <f t="shared" ca="1" si="25"/>
        <v>1.7427807033932638E-2</v>
      </c>
      <c r="X123" s="45">
        <f t="shared" si="26"/>
        <v>123</v>
      </c>
    </row>
    <row r="124" spans="8:24" x14ac:dyDescent="0.25">
      <c r="H124" s="53">
        <v>122</v>
      </c>
      <c r="I124" s="53">
        <f t="shared" si="30"/>
        <v>114</v>
      </c>
      <c r="J124" s="53">
        <f t="shared" si="30"/>
        <v>106</v>
      </c>
      <c r="K124" s="53">
        <f t="shared" si="30"/>
        <v>98</v>
      </c>
      <c r="L124" s="53">
        <f t="shared" si="30"/>
        <v>90</v>
      </c>
      <c r="M124" s="53">
        <f t="shared" si="30"/>
        <v>82</v>
      </c>
      <c r="N124" s="54">
        <f t="shared" si="22"/>
        <v>1.8801285304826113E-2</v>
      </c>
      <c r="O124" s="54">
        <f t="shared" si="17"/>
        <v>0</v>
      </c>
      <c r="P124" s="54">
        <f t="shared" si="18"/>
        <v>0</v>
      </c>
      <c r="Q124" s="54">
        <f t="shared" si="19"/>
        <v>0</v>
      </c>
      <c r="R124" s="54">
        <f t="shared" si="20"/>
        <v>0</v>
      </c>
      <c r="S124" s="54">
        <f t="shared" si="21"/>
        <v>0</v>
      </c>
      <c r="T124" s="54">
        <f t="shared" si="23"/>
        <v>1.8801285304826113E-2</v>
      </c>
      <c r="U124" s="53">
        <v>124</v>
      </c>
      <c r="V124" s="53" t="str">
        <f t="shared" si="24"/>
        <v>t124:t152</v>
      </c>
      <c r="W124" s="54">
        <f t="shared" ca="1" si="25"/>
        <v>1.7326829224090939E-2</v>
      </c>
      <c r="X124" s="45">
        <f t="shared" si="26"/>
        <v>124</v>
      </c>
    </row>
    <row r="125" spans="8:24" x14ac:dyDescent="0.25">
      <c r="H125" s="53">
        <v>123</v>
      </c>
      <c r="I125" s="53">
        <f t="shared" si="30"/>
        <v>115</v>
      </c>
      <c r="J125" s="53">
        <f t="shared" si="30"/>
        <v>107</v>
      </c>
      <c r="K125" s="53">
        <f t="shared" si="30"/>
        <v>99</v>
      </c>
      <c r="L125" s="53">
        <f t="shared" si="30"/>
        <v>91</v>
      </c>
      <c r="M125" s="53">
        <f t="shared" si="30"/>
        <v>83</v>
      </c>
      <c r="N125" s="54">
        <f t="shared" si="22"/>
        <v>1.8685005617195549E-2</v>
      </c>
      <c r="O125" s="54">
        <f t="shared" si="17"/>
        <v>0</v>
      </c>
      <c r="P125" s="54">
        <f t="shared" si="18"/>
        <v>0</v>
      </c>
      <c r="Q125" s="54">
        <f t="shared" si="19"/>
        <v>0</v>
      </c>
      <c r="R125" s="54">
        <f t="shared" si="20"/>
        <v>0</v>
      </c>
      <c r="S125" s="54">
        <f t="shared" si="21"/>
        <v>0</v>
      </c>
      <c r="T125" s="54">
        <f t="shared" si="23"/>
        <v>1.8685005617195549E-2</v>
      </c>
      <c r="U125" s="53">
        <v>125</v>
      </c>
      <c r="V125" s="53" t="str">
        <f t="shared" si="24"/>
        <v>t125:t153</v>
      </c>
      <c r="W125" s="54">
        <f t="shared" ca="1" si="25"/>
        <v>1.7226954154576014E-2</v>
      </c>
      <c r="X125" s="45">
        <f t="shared" si="26"/>
        <v>125</v>
      </c>
    </row>
    <row r="126" spans="8:24" x14ac:dyDescent="0.25">
      <c r="H126" s="53">
        <v>124</v>
      </c>
      <c r="I126" s="53">
        <f t="shared" si="30"/>
        <v>116</v>
      </c>
      <c r="J126" s="53">
        <f t="shared" si="30"/>
        <v>108</v>
      </c>
      <c r="K126" s="53">
        <f t="shared" si="30"/>
        <v>100</v>
      </c>
      <c r="L126" s="53">
        <f t="shared" si="30"/>
        <v>92</v>
      </c>
      <c r="M126" s="53">
        <f t="shared" si="30"/>
        <v>84</v>
      </c>
      <c r="N126" s="54">
        <f t="shared" si="22"/>
        <v>1.8570078427336441E-2</v>
      </c>
      <c r="O126" s="54">
        <f t="shared" si="17"/>
        <v>0</v>
      </c>
      <c r="P126" s="54">
        <f t="shared" si="18"/>
        <v>0</v>
      </c>
      <c r="Q126" s="54">
        <f t="shared" si="19"/>
        <v>0</v>
      </c>
      <c r="R126" s="54">
        <f t="shared" si="20"/>
        <v>0</v>
      </c>
      <c r="S126" s="54">
        <f t="shared" si="21"/>
        <v>0</v>
      </c>
      <c r="T126" s="54">
        <f t="shared" si="23"/>
        <v>1.8570078427336441E-2</v>
      </c>
      <c r="U126" s="53">
        <v>126</v>
      </c>
      <c r="V126" s="53" t="str">
        <f t="shared" si="24"/>
        <v>t126:t154</v>
      </c>
      <c r="W126" s="54">
        <f t="shared" ca="1" si="25"/>
        <v>1.7128164167140424E-2</v>
      </c>
      <c r="X126" s="45">
        <f t="shared" si="26"/>
        <v>126</v>
      </c>
    </row>
    <row r="127" spans="8:24" x14ac:dyDescent="0.25">
      <c r="H127" s="53">
        <v>125</v>
      </c>
      <c r="I127" s="53">
        <f t="shared" si="30"/>
        <v>117</v>
      </c>
      <c r="J127" s="53">
        <f t="shared" si="30"/>
        <v>109</v>
      </c>
      <c r="K127" s="53">
        <f t="shared" si="30"/>
        <v>101</v>
      </c>
      <c r="L127" s="53">
        <f t="shared" si="30"/>
        <v>93</v>
      </c>
      <c r="M127" s="53">
        <f t="shared" si="30"/>
        <v>85</v>
      </c>
      <c r="N127" s="54">
        <f t="shared" si="22"/>
        <v>1.8456480717373509E-2</v>
      </c>
      <c r="O127" s="54">
        <f t="shared" si="17"/>
        <v>0</v>
      </c>
      <c r="P127" s="54">
        <f t="shared" si="18"/>
        <v>0</v>
      </c>
      <c r="Q127" s="54">
        <f t="shared" si="19"/>
        <v>0</v>
      </c>
      <c r="R127" s="54">
        <f t="shared" si="20"/>
        <v>0</v>
      </c>
      <c r="S127" s="54">
        <f t="shared" si="21"/>
        <v>0</v>
      </c>
      <c r="T127" s="54">
        <f t="shared" si="23"/>
        <v>1.8456480717373509E-2</v>
      </c>
      <c r="U127" s="53">
        <v>127</v>
      </c>
      <c r="V127" s="53" t="str">
        <f t="shared" si="24"/>
        <v>t127:t155</v>
      </c>
      <c r="W127" s="54">
        <f t="shared" ca="1" si="25"/>
        <v>1.7030441975619887E-2</v>
      </c>
      <c r="X127" s="45">
        <f t="shared" si="26"/>
        <v>127</v>
      </c>
    </row>
    <row r="128" spans="8:24" x14ac:dyDescent="0.25">
      <c r="H128" s="53">
        <v>126</v>
      </c>
      <c r="I128" s="53">
        <f t="shared" si="30"/>
        <v>118</v>
      </c>
      <c r="J128" s="53">
        <f t="shared" si="30"/>
        <v>110</v>
      </c>
      <c r="K128" s="53">
        <f t="shared" si="30"/>
        <v>102</v>
      </c>
      <c r="L128" s="53">
        <f t="shared" si="30"/>
        <v>94</v>
      </c>
      <c r="M128" s="53">
        <f t="shared" si="30"/>
        <v>86</v>
      </c>
      <c r="N128" s="54">
        <f t="shared" si="22"/>
        <v>1.8344189983829095E-2</v>
      </c>
      <c r="O128" s="54">
        <f t="shared" si="17"/>
        <v>0</v>
      </c>
      <c r="P128" s="54">
        <f t="shared" si="18"/>
        <v>0</v>
      </c>
      <c r="Q128" s="54">
        <f t="shared" si="19"/>
        <v>0</v>
      </c>
      <c r="R128" s="54">
        <f t="shared" si="20"/>
        <v>0</v>
      </c>
      <c r="S128" s="54">
        <f t="shared" si="21"/>
        <v>0</v>
      </c>
      <c r="T128" s="54">
        <f t="shared" si="23"/>
        <v>1.8344189983829095E-2</v>
      </c>
      <c r="U128" s="53">
        <v>128</v>
      </c>
      <c r="V128" s="53" t="str">
        <f t="shared" si="24"/>
        <v>t128:t156</v>
      </c>
      <c r="W128" s="54">
        <f t="shared" ca="1" si="25"/>
        <v>1.6933770656223632E-2</v>
      </c>
      <c r="X128" s="45">
        <f t="shared" si="26"/>
        <v>128</v>
      </c>
    </row>
    <row r="129" spans="8:24" x14ac:dyDescent="0.25">
      <c r="H129" s="53">
        <v>127</v>
      </c>
      <c r="I129" s="53">
        <f t="shared" si="30"/>
        <v>119</v>
      </c>
      <c r="J129" s="53">
        <f t="shared" si="30"/>
        <v>111</v>
      </c>
      <c r="K129" s="53">
        <f t="shared" si="30"/>
        <v>103</v>
      </c>
      <c r="L129" s="53">
        <f t="shared" si="30"/>
        <v>95</v>
      </c>
      <c r="M129" s="53">
        <f t="shared" si="30"/>
        <v>87</v>
      </c>
      <c r="N129" s="54">
        <f t="shared" si="22"/>
        <v>1.8233184223415872E-2</v>
      </c>
      <c r="O129" s="54">
        <f t="shared" si="17"/>
        <v>0</v>
      </c>
      <c r="P129" s="54">
        <f t="shared" si="18"/>
        <v>0</v>
      </c>
      <c r="Q129" s="54">
        <f t="shared" si="19"/>
        <v>0</v>
      </c>
      <c r="R129" s="54">
        <f t="shared" si="20"/>
        <v>0</v>
      </c>
      <c r="S129" s="54">
        <f t="shared" si="21"/>
        <v>0</v>
      </c>
      <c r="T129" s="54">
        <f t="shared" si="23"/>
        <v>1.8233184223415872E-2</v>
      </c>
      <c r="U129" s="53">
        <v>129</v>
      </c>
      <c r="V129" s="53" t="str">
        <f t="shared" si="24"/>
        <v>t129:t157</v>
      </c>
      <c r="W129" s="54">
        <f t="shared" ca="1" si="25"/>
        <v>1.6838133638126529E-2</v>
      </c>
      <c r="X129" s="45">
        <f t="shared" si="26"/>
        <v>129</v>
      </c>
    </row>
    <row r="130" spans="8:24" x14ac:dyDescent="0.25">
      <c r="H130" s="53">
        <v>128</v>
      </c>
      <c r="I130" s="53">
        <f t="shared" si="30"/>
        <v>120</v>
      </c>
      <c r="J130" s="53">
        <f t="shared" si="30"/>
        <v>112</v>
      </c>
      <c r="K130" s="53">
        <f t="shared" si="30"/>
        <v>104</v>
      </c>
      <c r="L130" s="53">
        <f t="shared" si="30"/>
        <v>96</v>
      </c>
      <c r="M130" s="53">
        <f t="shared" si="30"/>
        <v>88</v>
      </c>
      <c r="N130" s="54">
        <f t="shared" si="22"/>
        <v>1.8123441919296084E-2</v>
      </c>
      <c r="O130" s="54">
        <f t="shared" ref="O130:O193" si="31">IF(H130&lt;$B$10,0,(C$4*(1-C$5)/(100*C$6*C$7))*(I130/C$9+1)^(-C$8))</f>
        <v>0</v>
      </c>
      <c r="P130" s="54">
        <f t="shared" ref="P130:P193" si="32">IF(I130&lt;$B$10,0,(D$4*(1-D$5)/(100*D$6*D$7))*(J130/D$9+1)^(-D$8))</f>
        <v>0</v>
      </c>
      <c r="Q130" s="54">
        <f t="shared" ref="Q130:Q193" si="33">IF(J130&lt;$B$10,0,(E$4*(1-E$5)/(100*E$6*E$7))*(K130/E$9+1)^(-E$8))</f>
        <v>0</v>
      </c>
      <c r="R130" s="54">
        <f t="shared" ref="R130:R193" si="34">IF(K130&lt;$B$10,0,(F$4*(1-F$5)/(100*F$6*F$7))*(L130/F$9+1)^(-F$8))</f>
        <v>0</v>
      </c>
      <c r="S130" s="54">
        <f t="shared" ref="S130:S193" si="35">IF(L130&lt;$B$10,0,(G$4*(1-G$5)/(100*G$6*G$7))*(M130/G$9+1)^(-G$8))</f>
        <v>0</v>
      </c>
      <c r="T130" s="54">
        <f t="shared" si="23"/>
        <v>1.8123441919296084E-2</v>
      </c>
      <c r="U130" s="53">
        <v>130</v>
      </c>
      <c r="V130" s="53" t="str">
        <f t="shared" si="24"/>
        <v>t130:t158</v>
      </c>
      <c r="W130" s="54">
        <f t="shared" ca="1" si="25"/>
        <v>1.6743514694352247E-2</v>
      </c>
      <c r="X130" s="45">
        <f t="shared" si="26"/>
        <v>130</v>
      </c>
    </row>
    <row r="131" spans="8:24" x14ac:dyDescent="0.25">
      <c r="H131" s="53">
        <v>129</v>
      </c>
      <c r="I131" s="53">
        <f t="shared" si="30"/>
        <v>121</v>
      </c>
      <c r="J131" s="53">
        <f t="shared" si="30"/>
        <v>113</v>
      </c>
      <c r="K131" s="53">
        <f t="shared" si="30"/>
        <v>105</v>
      </c>
      <c r="L131" s="53">
        <f t="shared" si="30"/>
        <v>97</v>
      </c>
      <c r="M131" s="53">
        <f t="shared" si="30"/>
        <v>89</v>
      </c>
      <c r="N131" s="54">
        <f t="shared" ref="N131:N194" si="36">(B$4*(1-B$5)/(100*B$6*B$7))*(H131/B$9+1)^(-B$8)</f>
        <v>1.8014942027789495E-2</v>
      </c>
      <c r="O131" s="54">
        <f t="shared" si="31"/>
        <v>0</v>
      </c>
      <c r="P131" s="54">
        <f t="shared" si="32"/>
        <v>0</v>
      </c>
      <c r="Q131" s="54">
        <f t="shared" si="33"/>
        <v>0</v>
      </c>
      <c r="R131" s="54">
        <f t="shared" si="34"/>
        <v>0</v>
      </c>
      <c r="S131" s="54">
        <f t="shared" si="35"/>
        <v>0</v>
      </c>
      <c r="T131" s="54">
        <f t="shared" ref="T131:T194" si="37">SUM(N131:S131)</f>
        <v>1.8014942027789495E-2</v>
      </c>
      <c r="U131" s="53">
        <v>131</v>
      </c>
      <c r="V131" s="53" t="str">
        <f t="shared" ref="V131:V194" si="38">CONCATENATE("t",ROW(T131),":","t",ROW(T131)+$B$13)</f>
        <v>t131:t159</v>
      </c>
      <c r="W131" s="54">
        <f t="shared" ref="W131:W194" ca="1" si="39">AVERAGE(INDIRECT(V131))</f>
        <v>1.6649897932936846E-2</v>
      </c>
      <c r="X131" s="45">
        <f t="shared" ref="X131:X194" si="40">U131</f>
        <v>131</v>
      </c>
    </row>
    <row r="132" spans="8:24" x14ac:dyDescent="0.25">
      <c r="H132" s="53">
        <v>130</v>
      </c>
      <c r="I132" s="53">
        <f t="shared" ref="I132:M147" si="41">IF(H132&lt;$B$10,0,H132-$B$10)</f>
        <v>122</v>
      </c>
      <c r="J132" s="53">
        <f t="shared" si="41"/>
        <v>114</v>
      </c>
      <c r="K132" s="53">
        <f t="shared" si="41"/>
        <v>106</v>
      </c>
      <c r="L132" s="53">
        <f t="shared" si="41"/>
        <v>98</v>
      </c>
      <c r="M132" s="53">
        <f t="shared" si="41"/>
        <v>90</v>
      </c>
      <c r="N132" s="54">
        <f t="shared" si="36"/>
        <v>1.7907663965513222E-2</v>
      </c>
      <c r="O132" s="54">
        <f t="shared" si="31"/>
        <v>0</v>
      </c>
      <c r="P132" s="54">
        <f t="shared" si="32"/>
        <v>0</v>
      </c>
      <c r="Q132" s="54">
        <f t="shared" si="33"/>
        <v>0</v>
      </c>
      <c r="R132" s="54">
        <f t="shared" si="34"/>
        <v>0</v>
      </c>
      <c r="S132" s="54">
        <f t="shared" si="35"/>
        <v>0</v>
      </c>
      <c r="T132" s="54">
        <f t="shared" si="37"/>
        <v>1.7907663965513222E-2</v>
      </c>
      <c r="U132" s="53">
        <v>132</v>
      </c>
      <c r="V132" s="53" t="str">
        <f t="shared" si="38"/>
        <v>t132:t160</v>
      </c>
      <c r="W132" s="54">
        <f t="shared" ca="1" si="39"/>
        <v>1.6557267788362921E-2</v>
      </c>
      <c r="X132" s="45">
        <f t="shared" si="40"/>
        <v>132</v>
      </c>
    </row>
    <row r="133" spans="8:24" x14ac:dyDescent="0.25">
      <c r="H133" s="53">
        <v>131</v>
      </c>
      <c r="I133" s="53">
        <f t="shared" si="41"/>
        <v>123</v>
      </c>
      <c r="J133" s="53">
        <f t="shared" si="41"/>
        <v>115</v>
      </c>
      <c r="K133" s="53">
        <f t="shared" si="41"/>
        <v>107</v>
      </c>
      <c r="L133" s="53">
        <f t="shared" si="41"/>
        <v>99</v>
      </c>
      <c r="M133" s="53">
        <f t="shared" si="41"/>
        <v>91</v>
      </c>
      <c r="N133" s="54">
        <f t="shared" si="36"/>
        <v>1.7801587596937018E-2</v>
      </c>
      <c r="O133" s="54">
        <f t="shared" si="31"/>
        <v>0</v>
      </c>
      <c r="P133" s="54">
        <f t="shared" si="32"/>
        <v>0</v>
      </c>
      <c r="Q133" s="54">
        <f t="shared" si="33"/>
        <v>0</v>
      </c>
      <c r="R133" s="54">
        <f t="shared" si="34"/>
        <v>0</v>
      </c>
      <c r="S133" s="54">
        <f t="shared" si="35"/>
        <v>0</v>
      </c>
      <c r="T133" s="54">
        <f t="shared" si="37"/>
        <v>1.7801587596937018E-2</v>
      </c>
      <c r="U133" s="53">
        <v>133</v>
      </c>
      <c r="V133" s="53" t="str">
        <f t="shared" si="38"/>
        <v>t133:t161</v>
      </c>
      <c r="W133" s="54">
        <f t="shared" ca="1" si="39"/>
        <v>1.646560901325466E-2</v>
      </c>
      <c r="X133" s="45">
        <f t="shared" si="40"/>
        <v>133</v>
      </c>
    </row>
    <row r="134" spans="8:24" x14ac:dyDescent="0.25">
      <c r="H134" s="53">
        <v>132</v>
      </c>
      <c r="I134" s="53">
        <f t="shared" si="41"/>
        <v>124</v>
      </c>
      <c r="J134" s="53">
        <f t="shared" si="41"/>
        <v>116</v>
      </c>
      <c r="K134" s="53">
        <f t="shared" si="41"/>
        <v>108</v>
      </c>
      <c r="L134" s="53">
        <f t="shared" si="41"/>
        <v>100</v>
      </c>
      <c r="M134" s="53">
        <f t="shared" si="41"/>
        <v>92</v>
      </c>
      <c r="N134" s="54">
        <f t="shared" si="36"/>
        <v>1.7696693222338689E-2</v>
      </c>
      <c r="O134" s="54">
        <f t="shared" si="31"/>
        <v>0</v>
      </c>
      <c r="P134" s="54">
        <f t="shared" si="32"/>
        <v>0</v>
      </c>
      <c r="Q134" s="54">
        <f t="shared" si="33"/>
        <v>0</v>
      </c>
      <c r="R134" s="54">
        <f t="shared" si="34"/>
        <v>0</v>
      </c>
      <c r="S134" s="54">
        <f t="shared" si="35"/>
        <v>0</v>
      </c>
      <c r="T134" s="54">
        <f t="shared" si="37"/>
        <v>1.7696693222338689E-2</v>
      </c>
      <c r="U134" s="53">
        <v>134</v>
      </c>
      <c r="V134" s="53" t="str">
        <f t="shared" si="38"/>
        <v>t134:t162</v>
      </c>
      <c r="W134" s="54">
        <f t="shared" ca="1" si="39"/>
        <v>1.6374906670324561E-2</v>
      </c>
      <c r="X134" s="45">
        <f t="shared" si="40"/>
        <v>134</v>
      </c>
    </row>
    <row r="135" spans="8:24" x14ac:dyDescent="0.25">
      <c r="H135" s="53">
        <v>133</v>
      </c>
      <c r="I135" s="53">
        <f t="shared" si="41"/>
        <v>125</v>
      </c>
      <c r="J135" s="53">
        <f t="shared" si="41"/>
        <v>117</v>
      </c>
      <c r="K135" s="53">
        <f t="shared" si="41"/>
        <v>109</v>
      </c>
      <c r="L135" s="53">
        <f t="shared" si="41"/>
        <v>101</v>
      </c>
      <c r="M135" s="53">
        <f t="shared" si="41"/>
        <v>93</v>
      </c>
      <c r="N135" s="54">
        <f t="shared" si="36"/>
        <v>1.7592961566144604E-2</v>
      </c>
      <c r="O135" s="54">
        <f t="shared" si="31"/>
        <v>0</v>
      </c>
      <c r="P135" s="54">
        <f t="shared" si="32"/>
        <v>0</v>
      </c>
      <c r="Q135" s="54">
        <f t="shared" si="33"/>
        <v>0</v>
      </c>
      <c r="R135" s="54">
        <f t="shared" si="34"/>
        <v>0</v>
      </c>
      <c r="S135" s="54">
        <f t="shared" si="35"/>
        <v>0</v>
      </c>
      <c r="T135" s="54">
        <f t="shared" si="37"/>
        <v>1.7592961566144604E-2</v>
      </c>
      <c r="U135" s="53">
        <v>135</v>
      </c>
      <c r="V135" s="53" t="str">
        <f t="shared" si="38"/>
        <v>t135:t163</v>
      </c>
      <c r="W135" s="54">
        <f t="shared" ca="1" si="39"/>
        <v>1.628514612456302E-2</v>
      </c>
      <c r="X135" s="45">
        <f t="shared" si="40"/>
        <v>135</v>
      </c>
    </row>
    <row r="136" spans="8:24" x14ac:dyDescent="0.25">
      <c r="H136" s="53">
        <v>134</v>
      </c>
      <c r="I136" s="53">
        <f t="shared" si="41"/>
        <v>126</v>
      </c>
      <c r="J136" s="53">
        <f t="shared" si="41"/>
        <v>118</v>
      </c>
      <c r="K136" s="53">
        <f t="shared" si="41"/>
        <v>110</v>
      </c>
      <c r="L136" s="53">
        <f t="shared" si="41"/>
        <v>102</v>
      </c>
      <c r="M136" s="53">
        <f t="shared" si="41"/>
        <v>94</v>
      </c>
      <c r="N136" s="54">
        <f t="shared" si="36"/>
        <v>1.749037376564113E-2</v>
      </c>
      <c r="O136" s="54">
        <f t="shared" si="31"/>
        <v>0</v>
      </c>
      <c r="P136" s="54">
        <f t="shared" si="32"/>
        <v>0</v>
      </c>
      <c r="Q136" s="54">
        <f t="shared" si="33"/>
        <v>0</v>
      </c>
      <c r="R136" s="54">
        <f t="shared" si="34"/>
        <v>0</v>
      </c>
      <c r="S136" s="54">
        <f t="shared" si="35"/>
        <v>0</v>
      </c>
      <c r="T136" s="54">
        <f t="shared" si="37"/>
        <v>1.749037376564113E-2</v>
      </c>
      <c r="U136" s="53">
        <v>136</v>
      </c>
      <c r="V136" s="53" t="str">
        <f t="shared" si="38"/>
        <v>t136:t164</v>
      </c>
      <c r="W136" s="54">
        <f t="shared" ca="1" si="39"/>
        <v>1.6196313035662279E-2</v>
      </c>
      <c r="X136" s="45">
        <f t="shared" si="40"/>
        <v>136</v>
      </c>
    </row>
    <row r="137" spans="8:24" x14ac:dyDescent="0.25">
      <c r="H137" s="53">
        <v>135</v>
      </c>
      <c r="I137" s="53">
        <f t="shared" si="41"/>
        <v>127</v>
      </c>
      <c r="J137" s="53">
        <f t="shared" si="41"/>
        <v>119</v>
      </c>
      <c r="K137" s="53">
        <f t="shared" si="41"/>
        <v>111</v>
      </c>
      <c r="L137" s="53">
        <f t="shared" si="41"/>
        <v>103</v>
      </c>
      <c r="M137" s="53">
        <f t="shared" si="41"/>
        <v>95</v>
      </c>
      <c r="N137" s="54">
        <f t="shared" si="36"/>
        <v>1.7388911360043263E-2</v>
      </c>
      <c r="O137" s="54">
        <f t="shared" si="31"/>
        <v>0</v>
      </c>
      <c r="P137" s="54">
        <f t="shared" si="32"/>
        <v>0</v>
      </c>
      <c r="Q137" s="54">
        <f t="shared" si="33"/>
        <v>0</v>
      </c>
      <c r="R137" s="54">
        <f t="shared" si="34"/>
        <v>0</v>
      </c>
      <c r="S137" s="54">
        <f t="shared" si="35"/>
        <v>0</v>
      </c>
      <c r="T137" s="54">
        <f t="shared" si="37"/>
        <v>1.7388911360043263E-2</v>
      </c>
      <c r="U137" s="53">
        <v>137</v>
      </c>
      <c r="V137" s="53" t="str">
        <f t="shared" si="38"/>
        <v>t137:t165</v>
      </c>
      <c r="W137" s="54">
        <f t="shared" ca="1" si="39"/>
        <v>1.6108393350666571E-2</v>
      </c>
      <c r="X137" s="45">
        <f t="shared" si="40"/>
        <v>137</v>
      </c>
    </row>
    <row r="138" spans="8:24" x14ac:dyDescent="0.25">
      <c r="H138" s="53">
        <v>136</v>
      </c>
      <c r="I138" s="53">
        <f t="shared" si="41"/>
        <v>128</v>
      </c>
      <c r="J138" s="53">
        <f t="shared" si="41"/>
        <v>120</v>
      </c>
      <c r="K138" s="53">
        <f t="shared" si="41"/>
        <v>112</v>
      </c>
      <c r="L138" s="53">
        <f t="shared" si="41"/>
        <v>104</v>
      </c>
      <c r="M138" s="53">
        <f t="shared" si="41"/>
        <v>96</v>
      </c>
      <c r="N138" s="54">
        <f t="shared" si="36"/>
        <v>1.7288556279907451E-2</v>
      </c>
      <c r="O138" s="54">
        <f t="shared" si="31"/>
        <v>0</v>
      </c>
      <c r="P138" s="54">
        <f t="shared" si="32"/>
        <v>0</v>
      </c>
      <c r="Q138" s="54">
        <f t="shared" si="33"/>
        <v>0</v>
      </c>
      <c r="R138" s="54">
        <f t="shared" si="34"/>
        <v>0</v>
      </c>
      <c r="S138" s="54">
        <f t="shared" si="35"/>
        <v>0</v>
      </c>
      <c r="T138" s="54">
        <f t="shared" si="37"/>
        <v>1.7288556279907451E-2</v>
      </c>
      <c r="U138" s="53">
        <v>138</v>
      </c>
      <c r="V138" s="53" t="str">
        <f t="shared" si="38"/>
        <v>t138:t166</v>
      </c>
      <c r="W138" s="54">
        <f t="shared" ca="1" si="39"/>
        <v>1.6021373296840627E-2</v>
      </c>
      <c r="X138" s="45">
        <f t="shared" si="40"/>
        <v>138</v>
      </c>
    </row>
    <row r="139" spans="8:24" x14ac:dyDescent="0.25">
      <c r="H139" s="53">
        <v>137</v>
      </c>
      <c r="I139" s="53">
        <f t="shared" si="41"/>
        <v>129</v>
      </c>
      <c r="J139" s="53">
        <f t="shared" si="41"/>
        <v>121</v>
      </c>
      <c r="K139" s="53">
        <f t="shared" si="41"/>
        <v>113</v>
      </c>
      <c r="L139" s="53">
        <f t="shared" si="41"/>
        <v>105</v>
      </c>
      <c r="M139" s="53">
        <f t="shared" si="41"/>
        <v>97</v>
      </c>
      <c r="N139" s="54">
        <f t="shared" si="36"/>
        <v>1.718929083687604E-2</v>
      </c>
      <c r="O139" s="54">
        <f t="shared" si="31"/>
        <v>0</v>
      </c>
      <c r="P139" s="54">
        <f t="shared" si="32"/>
        <v>0</v>
      </c>
      <c r="Q139" s="54">
        <f t="shared" si="33"/>
        <v>0</v>
      </c>
      <c r="R139" s="54">
        <f t="shared" si="34"/>
        <v>0</v>
      </c>
      <c r="S139" s="54">
        <f t="shared" si="35"/>
        <v>0</v>
      </c>
      <c r="T139" s="54">
        <f t="shared" si="37"/>
        <v>1.718929083687604E-2</v>
      </c>
      <c r="U139" s="53">
        <v>139</v>
      </c>
      <c r="V139" s="53" t="str">
        <f t="shared" si="38"/>
        <v>t139:t167</v>
      </c>
      <c r="W139" s="54">
        <f t="shared" ca="1" si="39"/>
        <v>1.5935239374749065E-2</v>
      </c>
      <c r="X139" s="45">
        <f t="shared" si="40"/>
        <v>139</v>
      </c>
    </row>
    <row r="140" spans="8:24" x14ac:dyDescent="0.25">
      <c r="H140" s="53">
        <v>138</v>
      </c>
      <c r="I140" s="53">
        <f t="shared" si="41"/>
        <v>130</v>
      </c>
      <c r="J140" s="53">
        <f t="shared" si="41"/>
        <v>122</v>
      </c>
      <c r="K140" s="53">
        <f t="shared" si="41"/>
        <v>114</v>
      </c>
      <c r="L140" s="53">
        <f t="shared" si="41"/>
        <v>106</v>
      </c>
      <c r="M140" s="53">
        <f t="shared" si="41"/>
        <v>98</v>
      </c>
      <c r="N140" s="54">
        <f t="shared" si="36"/>
        <v>1.7091097713741274E-2</v>
      </c>
      <c r="O140" s="54">
        <f t="shared" si="31"/>
        <v>0</v>
      </c>
      <c r="P140" s="54">
        <f t="shared" si="32"/>
        <v>0</v>
      </c>
      <c r="Q140" s="54">
        <f t="shared" si="33"/>
        <v>0</v>
      </c>
      <c r="R140" s="54">
        <f t="shared" si="34"/>
        <v>0</v>
      </c>
      <c r="S140" s="54">
        <f t="shared" si="35"/>
        <v>0</v>
      </c>
      <c r="T140" s="54">
        <f t="shared" si="37"/>
        <v>1.7091097713741274E-2</v>
      </c>
      <c r="U140" s="53">
        <v>140</v>
      </c>
      <c r="V140" s="53" t="str">
        <f t="shared" si="38"/>
        <v>t140:t168</v>
      </c>
      <c r="W140" s="54">
        <f t="shared" ca="1" si="39"/>
        <v>1.5849978351539354E-2</v>
      </c>
      <c r="X140" s="45">
        <f t="shared" si="40"/>
        <v>140</v>
      </c>
    </row>
    <row r="141" spans="8:24" x14ac:dyDescent="0.25">
      <c r="H141" s="53">
        <v>139</v>
      </c>
      <c r="I141" s="53">
        <f t="shared" si="41"/>
        <v>131</v>
      </c>
      <c r="J141" s="53">
        <f t="shared" si="41"/>
        <v>123</v>
      </c>
      <c r="K141" s="53">
        <f t="shared" si="41"/>
        <v>115</v>
      </c>
      <c r="L141" s="53">
        <f t="shared" si="41"/>
        <v>107</v>
      </c>
      <c r="M141" s="53">
        <f t="shared" si="41"/>
        <v>99</v>
      </c>
      <c r="N141" s="54">
        <f t="shared" si="36"/>
        <v>1.6993959954817391E-2</v>
      </c>
      <c r="O141" s="54">
        <f t="shared" si="31"/>
        <v>0</v>
      </c>
      <c r="P141" s="54">
        <f t="shared" si="32"/>
        <v>0</v>
      </c>
      <c r="Q141" s="54">
        <f t="shared" si="33"/>
        <v>0</v>
      </c>
      <c r="R141" s="54">
        <f t="shared" si="34"/>
        <v>0</v>
      </c>
      <c r="S141" s="54">
        <f t="shared" si="35"/>
        <v>0</v>
      </c>
      <c r="T141" s="54">
        <f t="shared" si="37"/>
        <v>1.6993959954817391E-2</v>
      </c>
      <c r="U141" s="53">
        <v>141</v>
      </c>
      <c r="V141" s="53" t="str">
        <f t="shared" si="38"/>
        <v>t141:t169</v>
      </c>
      <c r="W141" s="54">
        <f t="shared" ca="1" si="39"/>
        <v>1.5765577254421501E-2</v>
      </c>
      <c r="X141" s="45">
        <f t="shared" si="40"/>
        <v>141</v>
      </c>
    </row>
    <row r="142" spans="8:24" x14ac:dyDescent="0.25">
      <c r="H142" s="53">
        <v>140</v>
      </c>
      <c r="I142" s="53">
        <f t="shared" si="41"/>
        <v>132</v>
      </c>
      <c r="J142" s="53">
        <f t="shared" si="41"/>
        <v>124</v>
      </c>
      <c r="K142" s="53">
        <f t="shared" si="41"/>
        <v>116</v>
      </c>
      <c r="L142" s="53">
        <f t="shared" si="41"/>
        <v>108</v>
      </c>
      <c r="M142" s="53">
        <f t="shared" si="41"/>
        <v>100</v>
      </c>
      <c r="N142" s="54">
        <f t="shared" si="36"/>
        <v>1.6897860956609719E-2</v>
      </c>
      <c r="O142" s="54">
        <f t="shared" si="31"/>
        <v>0</v>
      </c>
      <c r="P142" s="54">
        <f t="shared" si="32"/>
        <v>0</v>
      </c>
      <c r="Q142" s="54">
        <f t="shared" si="33"/>
        <v>0</v>
      </c>
      <c r="R142" s="54">
        <f t="shared" si="34"/>
        <v>0</v>
      </c>
      <c r="S142" s="54">
        <f t="shared" si="35"/>
        <v>0</v>
      </c>
      <c r="T142" s="54">
        <f t="shared" si="37"/>
        <v>1.6897860956609719E-2</v>
      </c>
      <c r="U142" s="53">
        <v>142</v>
      </c>
      <c r="V142" s="53" t="str">
        <f t="shared" si="38"/>
        <v>t142:t170</v>
      </c>
      <c r="W142" s="54">
        <f t="shared" ca="1" si="39"/>
        <v>1.5682023364337695E-2</v>
      </c>
      <c r="X142" s="45">
        <f t="shared" si="40"/>
        <v>142</v>
      </c>
    </row>
    <row r="143" spans="8:24" x14ac:dyDescent="0.25">
      <c r="H143" s="53">
        <v>141</v>
      </c>
      <c r="I143" s="53">
        <f t="shared" si="41"/>
        <v>133</v>
      </c>
      <c r="J143" s="53">
        <f t="shared" si="41"/>
        <v>125</v>
      </c>
      <c r="K143" s="53">
        <f t="shared" si="41"/>
        <v>117</v>
      </c>
      <c r="L143" s="53">
        <f t="shared" si="41"/>
        <v>109</v>
      </c>
      <c r="M143" s="53">
        <f t="shared" si="41"/>
        <v>101</v>
      </c>
      <c r="N143" s="54">
        <f t="shared" si="36"/>
        <v>1.6802784458770193E-2</v>
      </c>
      <c r="O143" s="54">
        <f t="shared" si="31"/>
        <v>0</v>
      </c>
      <c r="P143" s="54">
        <f t="shared" si="32"/>
        <v>0</v>
      </c>
      <c r="Q143" s="54">
        <f t="shared" si="33"/>
        <v>0</v>
      </c>
      <c r="R143" s="54">
        <f t="shared" si="34"/>
        <v>0</v>
      </c>
      <c r="S143" s="54">
        <f t="shared" si="35"/>
        <v>0</v>
      </c>
      <c r="T143" s="54">
        <f t="shared" si="37"/>
        <v>1.6802784458770193E-2</v>
      </c>
      <c r="U143" s="53">
        <v>143</v>
      </c>
      <c r="V143" s="53" t="str">
        <f t="shared" si="38"/>
        <v>t143:t171</v>
      </c>
      <c r="W143" s="54">
        <f t="shared" ca="1" si="39"/>
        <v>1.5599304209815557E-2</v>
      </c>
      <c r="X143" s="45">
        <f t="shared" si="40"/>
        <v>143</v>
      </c>
    </row>
    <row r="144" spans="8:24" x14ac:dyDescent="0.25">
      <c r="H144" s="53">
        <v>142</v>
      </c>
      <c r="I144" s="53">
        <f t="shared" si="41"/>
        <v>134</v>
      </c>
      <c r="J144" s="53">
        <f t="shared" si="41"/>
        <v>126</v>
      </c>
      <c r="K144" s="53">
        <f t="shared" si="41"/>
        <v>118</v>
      </c>
      <c r="L144" s="53">
        <f t="shared" si="41"/>
        <v>110</v>
      </c>
      <c r="M144" s="53">
        <f t="shared" si="41"/>
        <v>102</v>
      </c>
      <c r="N144" s="54">
        <f t="shared" si="36"/>
        <v>1.6708714535329051E-2</v>
      </c>
      <c r="O144" s="54">
        <f t="shared" si="31"/>
        <v>0</v>
      </c>
      <c r="P144" s="54">
        <f t="shared" si="32"/>
        <v>0</v>
      </c>
      <c r="Q144" s="54">
        <f t="shared" si="33"/>
        <v>0</v>
      </c>
      <c r="R144" s="54">
        <f t="shared" si="34"/>
        <v>0</v>
      </c>
      <c r="S144" s="54">
        <f t="shared" si="35"/>
        <v>0</v>
      </c>
      <c r="T144" s="54">
        <f t="shared" si="37"/>
        <v>1.6708714535329051E-2</v>
      </c>
      <c r="U144" s="53">
        <v>144</v>
      </c>
      <c r="V144" s="53" t="str">
        <f t="shared" si="38"/>
        <v>t144:t172</v>
      </c>
      <c r="W144" s="54">
        <f t="shared" ca="1" si="39"/>
        <v>1.5517407560998791E-2</v>
      </c>
      <c r="X144" s="45">
        <f t="shared" si="40"/>
        <v>144</v>
      </c>
    </row>
    <row r="145" spans="8:24" x14ac:dyDescent="0.25">
      <c r="H145" s="53">
        <v>143</v>
      </c>
      <c r="I145" s="53">
        <f t="shared" si="41"/>
        <v>135</v>
      </c>
      <c r="J145" s="53">
        <f t="shared" si="41"/>
        <v>127</v>
      </c>
      <c r="K145" s="53">
        <f t="shared" si="41"/>
        <v>119</v>
      </c>
      <c r="L145" s="53">
        <f t="shared" si="41"/>
        <v>111</v>
      </c>
      <c r="M145" s="53">
        <f t="shared" si="41"/>
        <v>103</v>
      </c>
      <c r="N145" s="54">
        <f t="shared" si="36"/>
        <v>1.6615635586193056E-2</v>
      </c>
      <c r="O145" s="54">
        <f t="shared" si="31"/>
        <v>0</v>
      </c>
      <c r="P145" s="54">
        <f t="shared" si="32"/>
        <v>0</v>
      </c>
      <c r="Q145" s="54">
        <f t="shared" si="33"/>
        <v>0</v>
      </c>
      <c r="R145" s="54">
        <f t="shared" si="34"/>
        <v>0</v>
      </c>
      <c r="S145" s="54">
        <f t="shared" si="35"/>
        <v>0</v>
      </c>
      <c r="T145" s="54">
        <f t="shared" si="37"/>
        <v>1.6615635586193056E-2</v>
      </c>
      <c r="U145" s="53">
        <v>145</v>
      </c>
      <c r="V145" s="53" t="str">
        <f t="shared" si="38"/>
        <v>t145:t173</v>
      </c>
      <c r="W145" s="54">
        <f t="shared" ca="1" si="39"/>
        <v>1.5436321423849268E-2</v>
      </c>
      <c r="X145" s="45">
        <f t="shared" si="40"/>
        <v>145</v>
      </c>
    </row>
    <row r="146" spans="8:24" x14ac:dyDescent="0.25">
      <c r="H146" s="53">
        <v>144</v>
      </c>
      <c r="I146" s="53">
        <f t="shared" si="41"/>
        <v>136</v>
      </c>
      <c r="J146" s="53">
        <f t="shared" si="41"/>
        <v>128</v>
      </c>
      <c r="K146" s="53">
        <f t="shared" si="41"/>
        <v>120</v>
      </c>
      <c r="L146" s="53">
        <f t="shared" si="41"/>
        <v>112</v>
      </c>
      <c r="M146" s="53">
        <f t="shared" si="41"/>
        <v>104</v>
      </c>
      <c r="N146" s="54">
        <f t="shared" si="36"/>
        <v>1.6523532328900786E-2</v>
      </c>
      <c r="O146" s="54">
        <f t="shared" si="31"/>
        <v>0</v>
      </c>
      <c r="P146" s="54">
        <f t="shared" si="32"/>
        <v>0</v>
      </c>
      <c r="Q146" s="54">
        <f t="shared" si="33"/>
        <v>0</v>
      </c>
      <c r="R146" s="54">
        <f t="shared" si="34"/>
        <v>0</v>
      </c>
      <c r="S146" s="54">
        <f t="shared" si="35"/>
        <v>0</v>
      </c>
      <c r="T146" s="54">
        <f t="shared" si="37"/>
        <v>1.6523532328900786E-2</v>
      </c>
      <c r="U146" s="53">
        <v>146</v>
      </c>
      <c r="V146" s="53" t="str">
        <f t="shared" si="38"/>
        <v>t146:t174</v>
      </c>
      <c r="W146" s="54">
        <f t="shared" ca="1" si="39"/>
        <v>1.5356034034514916E-2</v>
      </c>
      <c r="X146" s="45">
        <f t="shared" si="40"/>
        <v>146</v>
      </c>
    </row>
    <row r="147" spans="8:24" x14ac:dyDescent="0.25">
      <c r="H147" s="53">
        <v>145</v>
      </c>
      <c r="I147" s="53">
        <f t="shared" si="41"/>
        <v>137</v>
      </c>
      <c r="J147" s="53">
        <f t="shared" si="41"/>
        <v>129</v>
      </c>
      <c r="K147" s="53">
        <f t="shared" si="41"/>
        <v>121</v>
      </c>
      <c r="L147" s="53">
        <f t="shared" si="41"/>
        <v>113</v>
      </c>
      <c r="M147" s="53">
        <f t="shared" si="41"/>
        <v>105</v>
      </c>
      <c r="N147" s="54">
        <f t="shared" si="36"/>
        <v>1.643238979062597E-2</v>
      </c>
      <c r="O147" s="54">
        <f t="shared" si="31"/>
        <v>0</v>
      </c>
      <c r="P147" s="54">
        <f t="shared" si="32"/>
        <v>0</v>
      </c>
      <c r="Q147" s="54">
        <f t="shared" si="33"/>
        <v>0</v>
      </c>
      <c r="R147" s="54">
        <f t="shared" si="34"/>
        <v>0</v>
      </c>
      <c r="S147" s="54">
        <f t="shared" si="35"/>
        <v>0</v>
      </c>
      <c r="T147" s="54">
        <f t="shared" si="37"/>
        <v>1.643238979062597E-2</v>
      </c>
      <c r="U147" s="53">
        <v>147</v>
      </c>
      <c r="V147" s="53" t="str">
        <f t="shared" si="38"/>
        <v>t147:t175</v>
      </c>
      <c r="W147" s="54">
        <f t="shared" ca="1" si="39"/>
        <v>1.527653385385784E-2</v>
      </c>
      <c r="X147" s="45">
        <f t="shared" si="40"/>
        <v>147</v>
      </c>
    </row>
    <row r="148" spans="8:24" x14ac:dyDescent="0.25">
      <c r="H148" s="53">
        <v>146</v>
      </c>
      <c r="I148" s="53">
        <f t="shared" ref="I148:M163" si="42">IF(H148&lt;$B$10,0,H148-$B$10)</f>
        <v>138</v>
      </c>
      <c r="J148" s="53">
        <f t="shared" si="42"/>
        <v>130</v>
      </c>
      <c r="K148" s="53">
        <f t="shared" si="42"/>
        <v>122</v>
      </c>
      <c r="L148" s="53">
        <f t="shared" si="42"/>
        <v>114</v>
      </c>
      <c r="M148" s="53">
        <f t="shared" si="42"/>
        <v>106</v>
      </c>
      <c r="N148" s="54">
        <f t="shared" si="36"/>
        <v>1.6342193300420346E-2</v>
      </c>
      <c r="O148" s="54">
        <f t="shared" si="31"/>
        <v>0</v>
      </c>
      <c r="P148" s="54">
        <f t="shared" si="32"/>
        <v>0</v>
      </c>
      <c r="Q148" s="54">
        <f t="shared" si="33"/>
        <v>0</v>
      </c>
      <c r="R148" s="54">
        <f t="shared" si="34"/>
        <v>0</v>
      </c>
      <c r="S148" s="54">
        <f t="shared" si="35"/>
        <v>0</v>
      </c>
      <c r="T148" s="54">
        <f t="shared" si="37"/>
        <v>1.6342193300420346E-2</v>
      </c>
      <c r="U148" s="53">
        <v>148</v>
      </c>
      <c r="V148" s="53" t="str">
        <f t="shared" si="38"/>
        <v>t148:t176</v>
      </c>
      <c r="W148" s="54">
        <f t="shared" ca="1" si="39"/>
        <v>1.519780956213742E-2</v>
      </c>
      <c r="X148" s="45">
        <f t="shared" si="40"/>
        <v>148</v>
      </c>
    </row>
    <row r="149" spans="8:24" x14ac:dyDescent="0.25">
      <c r="H149" s="53">
        <v>147</v>
      </c>
      <c r="I149" s="53">
        <f t="shared" si="42"/>
        <v>139</v>
      </c>
      <c r="J149" s="53">
        <f t="shared" si="42"/>
        <v>131</v>
      </c>
      <c r="K149" s="53">
        <f t="shared" si="42"/>
        <v>123</v>
      </c>
      <c r="L149" s="53">
        <f t="shared" si="42"/>
        <v>115</v>
      </c>
      <c r="M149" s="53">
        <f t="shared" si="42"/>
        <v>107</v>
      </c>
      <c r="N149" s="54">
        <f t="shared" si="36"/>
        <v>1.6252928481687603E-2</v>
      </c>
      <c r="O149" s="54">
        <f t="shared" si="31"/>
        <v>0</v>
      </c>
      <c r="P149" s="54">
        <f t="shared" si="32"/>
        <v>0</v>
      </c>
      <c r="Q149" s="54">
        <f t="shared" si="33"/>
        <v>0</v>
      </c>
      <c r="R149" s="54">
        <f t="shared" si="34"/>
        <v>0</v>
      </c>
      <c r="S149" s="54">
        <f t="shared" si="35"/>
        <v>0</v>
      </c>
      <c r="T149" s="54">
        <f t="shared" si="37"/>
        <v>1.6252928481687603E-2</v>
      </c>
      <c r="U149" s="53">
        <v>149</v>
      </c>
      <c r="V149" s="53" t="str">
        <f t="shared" si="38"/>
        <v>t149:t177</v>
      </c>
      <c r="W149" s="54">
        <f t="shared" ca="1" si="39"/>
        <v>1.5119850053843309E-2</v>
      </c>
      <c r="X149" s="45">
        <f t="shared" si="40"/>
        <v>149</v>
      </c>
    </row>
    <row r="150" spans="8:24" x14ac:dyDescent="0.25">
      <c r="H150" s="53">
        <v>148</v>
      </c>
      <c r="I150" s="53">
        <f t="shared" si="42"/>
        <v>140</v>
      </c>
      <c r="J150" s="53">
        <f t="shared" si="42"/>
        <v>132</v>
      </c>
      <c r="K150" s="53">
        <f t="shared" si="42"/>
        <v>124</v>
      </c>
      <c r="L150" s="53">
        <f t="shared" si="42"/>
        <v>116</v>
      </c>
      <c r="M150" s="53">
        <f t="shared" si="42"/>
        <v>108</v>
      </c>
      <c r="N150" s="54">
        <f t="shared" si="36"/>
        <v>1.6164581244880526E-2</v>
      </c>
      <c r="O150" s="54">
        <f t="shared" si="31"/>
        <v>0</v>
      </c>
      <c r="P150" s="54">
        <f t="shared" si="32"/>
        <v>0</v>
      </c>
      <c r="Q150" s="54">
        <f t="shared" si="33"/>
        <v>0</v>
      </c>
      <c r="R150" s="54">
        <f t="shared" si="34"/>
        <v>0</v>
      </c>
      <c r="S150" s="54">
        <f t="shared" si="35"/>
        <v>0</v>
      </c>
      <c r="T150" s="54">
        <f t="shared" si="37"/>
        <v>1.6164581244880526E-2</v>
      </c>
      <c r="U150" s="53">
        <v>150</v>
      </c>
      <c r="V150" s="53" t="str">
        <f t="shared" si="38"/>
        <v>t150:t178</v>
      </c>
      <c r="W150" s="54">
        <f t="shared" ca="1" si="39"/>
        <v>1.5042644432673374E-2</v>
      </c>
      <c r="X150" s="45">
        <f t="shared" si="40"/>
        <v>150</v>
      </c>
    </row>
    <row r="151" spans="8:24" x14ac:dyDescent="0.25">
      <c r="H151" s="53">
        <v>149</v>
      </c>
      <c r="I151" s="53">
        <f t="shared" si="42"/>
        <v>141</v>
      </c>
      <c r="J151" s="53">
        <f t="shared" si="42"/>
        <v>133</v>
      </c>
      <c r="K151" s="53">
        <f t="shared" si="42"/>
        <v>125</v>
      </c>
      <c r="L151" s="53">
        <f t="shared" si="42"/>
        <v>117</v>
      </c>
      <c r="M151" s="53">
        <f t="shared" si="42"/>
        <v>109</v>
      </c>
      <c r="N151" s="54">
        <f t="shared" si="36"/>
        <v>1.6077137780413652E-2</v>
      </c>
      <c r="O151" s="54">
        <f t="shared" si="31"/>
        <v>0</v>
      </c>
      <c r="P151" s="54">
        <f t="shared" si="32"/>
        <v>0</v>
      </c>
      <c r="Q151" s="54">
        <f t="shared" si="33"/>
        <v>0</v>
      </c>
      <c r="R151" s="54">
        <f t="shared" si="34"/>
        <v>0</v>
      </c>
      <c r="S151" s="54">
        <f t="shared" si="35"/>
        <v>0</v>
      </c>
      <c r="T151" s="54">
        <f t="shared" si="37"/>
        <v>1.6077137780413652E-2</v>
      </c>
      <c r="U151" s="53">
        <v>151</v>
      </c>
      <c r="V151" s="53" t="str">
        <f t="shared" si="38"/>
        <v>t151:t179</v>
      </c>
      <c r="W151" s="54">
        <f t="shared" ca="1" si="39"/>
        <v>1.496618200665195E-2</v>
      </c>
      <c r="X151" s="45">
        <f t="shared" si="40"/>
        <v>151</v>
      </c>
    </row>
    <row r="152" spans="8:24" x14ac:dyDescent="0.25">
      <c r="H152" s="53">
        <v>150</v>
      </c>
      <c r="I152" s="53">
        <f t="shared" si="42"/>
        <v>142</v>
      </c>
      <c r="J152" s="53">
        <f t="shared" si="42"/>
        <v>134</v>
      </c>
      <c r="K152" s="53">
        <f t="shared" si="42"/>
        <v>126</v>
      </c>
      <c r="L152" s="53">
        <f t="shared" si="42"/>
        <v>118</v>
      </c>
      <c r="M152" s="53">
        <f t="shared" si="42"/>
        <v>110</v>
      </c>
      <c r="N152" s="54">
        <f t="shared" si="36"/>
        <v>1.5990584551784082E-2</v>
      </c>
      <c r="O152" s="54">
        <f t="shared" si="31"/>
        <v>0</v>
      </c>
      <c r="P152" s="54">
        <f t="shared" si="32"/>
        <v>0</v>
      </c>
      <c r="Q152" s="54">
        <f t="shared" si="33"/>
        <v>0</v>
      </c>
      <c r="R152" s="54">
        <f t="shared" si="34"/>
        <v>0</v>
      </c>
      <c r="S152" s="54">
        <f t="shared" si="35"/>
        <v>0</v>
      </c>
      <c r="T152" s="54">
        <f t="shared" si="37"/>
        <v>1.5990584551784082E-2</v>
      </c>
      <c r="U152" s="53">
        <v>152</v>
      </c>
      <c r="V152" s="53" t="str">
        <f t="shared" si="38"/>
        <v>t152:t180</v>
      </c>
      <c r="W152" s="54">
        <f t="shared" ca="1" si="39"/>
        <v>1.4890452283383789E-2</v>
      </c>
      <c r="X152" s="45">
        <f t="shared" si="40"/>
        <v>152</v>
      </c>
    </row>
    <row r="153" spans="8:24" x14ac:dyDescent="0.25">
      <c r="H153" s="53">
        <v>151</v>
      </c>
      <c r="I153" s="53">
        <f t="shared" si="42"/>
        <v>143</v>
      </c>
      <c r="J153" s="53">
        <f t="shared" si="42"/>
        <v>135</v>
      </c>
      <c r="K153" s="53">
        <f t="shared" si="42"/>
        <v>127</v>
      </c>
      <c r="L153" s="53">
        <f t="shared" si="42"/>
        <v>119</v>
      </c>
      <c r="M153" s="53">
        <f t="shared" si="42"/>
        <v>111</v>
      </c>
      <c r="N153" s="54">
        <f t="shared" si="36"/>
        <v>1.5904908288893318E-2</v>
      </c>
      <c r="O153" s="54">
        <f t="shared" si="31"/>
        <v>0</v>
      </c>
      <c r="P153" s="54">
        <f t="shared" si="32"/>
        <v>0</v>
      </c>
      <c r="Q153" s="54">
        <f t="shared" si="33"/>
        <v>0</v>
      </c>
      <c r="R153" s="54">
        <f t="shared" si="34"/>
        <v>0</v>
      </c>
      <c r="S153" s="54">
        <f t="shared" si="35"/>
        <v>0</v>
      </c>
      <c r="T153" s="54">
        <f t="shared" si="37"/>
        <v>1.5904908288893318E-2</v>
      </c>
      <c r="U153" s="53">
        <v>153</v>
      </c>
      <c r="V153" s="53" t="str">
        <f t="shared" si="38"/>
        <v>t153:t181</v>
      </c>
      <c r="W153" s="54">
        <f t="shared" ca="1" si="39"/>
        <v>1.4815444965439364E-2</v>
      </c>
      <c r="X153" s="45">
        <f t="shared" si="40"/>
        <v>153</v>
      </c>
    </row>
    <row r="154" spans="8:24" x14ac:dyDescent="0.25">
      <c r="H154" s="53">
        <v>152</v>
      </c>
      <c r="I154" s="53">
        <f t="shared" si="42"/>
        <v>144</v>
      </c>
      <c r="J154" s="53">
        <f t="shared" si="42"/>
        <v>136</v>
      </c>
      <c r="K154" s="53">
        <f t="shared" si="42"/>
        <v>128</v>
      </c>
      <c r="L154" s="53">
        <f t="shared" si="42"/>
        <v>120</v>
      </c>
      <c r="M154" s="53">
        <f t="shared" si="42"/>
        <v>112</v>
      </c>
      <c r="N154" s="54">
        <f t="shared" si="36"/>
        <v>1.5820095981563437E-2</v>
      </c>
      <c r="O154" s="54">
        <f t="shared" si="31"/>
        <v>0</v>
      </c>
      <c r="P154" s="54">
        <f t="shared" si="32"/>
        <v>0</v>
      </c>
      <c r="Q154" s="54">
        <f t="shared" si="33"/>
        <v>0</v>
      </c>
      <c r="R154" s="54">
        <f t="shared" si="34"/>
        <v>0</v>
      </c>
      <c r="S154" s="54">
        <f t="shared" si="35"/>
        <v>0</v>
      </c>
      <c r="T154" s="54">
        <f t="shared" si="37"/>
        <v>1.5820095981563437E-2</v>
      </c>
      <c r="U154" s="53">
        <v>154</v>
      </c>
      <c r="V154" s="53" t="str">
        <f t="shared" si="38"/>
        <v>t154:t182</v>
      </c>
      <c r="W154" s="54">
        <f t="shared" ca="1" si="39"/>
        <v>1.4741149945867305E-2</v>
      </c>
      <c r="X154" s="45">
        <f t="shared" si="40"/>
        <v>154</v>
      </c>
    </row>
    <row r="155" spans="8:24" x14ac:dyDescent="0.25">
      <c r="H155" s="53">
        <v>153</v>
      </c>
      <c r="I155" s="53">
        <f t="shared" si="42"/>
        <v>145</v>
      </c>
      <c r="J155" s="53">
        <f t="shared" si="42"/>
        <v>137</v>
      </c>
      <c r="K155" s="53">
        <f t="shared" si="42"/>
        <v>129</v>
      </c>
      <c r="L155" s="53">
        <f t="shared" si="42"/>
        <v>121</v>
      </c>
      <c r="M155" s="53">
        <f t="shared" si="42"/>
        <v>113</v>
      </c>
      <c r="N155" s="54">
        <f t="shared" si="36"/>
        <v>1.573613487324093E-2</v>
      </c>
      <c r="O155" s="54">
        <f t="shared" si="31"/>
        <v>0</v>
      </c>
      <c r="P155" s="54">
        <f t="shared" si="32"/>
        <v>0</v>
      </c>
      <c r="Q155" s="54">
        <f t="shared" si="33"/>
        <v>0</v>
      </c>
      <c r="R155" s="54">
        <f t="shared" si="34"/>
        <v>0</v>
      </c>
      <c r="S155" s="54">
        <f t="shared" si="35"/>
        <v>0</v>
      </c>
      <c r="T155" s="54">
        <f t="shared" si="37"/>
        <v>1.573613487324093E-2</v>
      </c>
      <c r="U155" s="53">
        <v>155</v>
      </c>
      <c r="V155" s="53" t="str">
        <f t="shared" si="38"/>
        <v>t155:t183</v>
      </c>
      <c r="W155" s="54">
        <f t="shared" ca="1" si="39"/>
        <v>1.4667557303829903E-2</v>
      </c>
      <c r="X155" s="45">
        <f t="shared" si="40"/>
        <v>155</v>
      </c>
    </row>
    <row r="156" spans="8:24" x14ac:dyDescent="0.25">
      <c r="H156" s="53">
        <v>154</v>
      </c>
      <c r="I156" s="53">
        <f t="shared" si="42"/>
        <v>146</v>
      </c>
      <c r="J156" s="53">
        <f t="shared" si="42"/>
        <v>138</v>
      </c>
      <c r="K156" s="53">
        <f t="shared" si="42"/>
        <v>130</v>
      </c>
      <c r="L156" s="53">
        <f t="shared" si="42"/>
        <v>122</v>
      </c>
      <c r="M156" s="53">
        <f t="shared" si="42"/>
        <v>114</v>
      </c>
      <c r="N156" s="54">
        <f t="shared" si="36"/>
        <v>1.5653012454881991E-2</v>
      </c>
      <c r="O156" s="54">
        <f t="shared" si="31"/>
        <v>0</v>
      </c>
      <c r="P156" s="54">
        <f t="shared" si="32"/>
        <v>0</v>
      </c>
      <c r="Q156" s="54">
        <f t="shared" si="33"/>
        <v>0</v>
      </c>
      <c r="R156" s="54">
        <f t="shared" si="34"/>
        <v>0</v>
      </c>
      <c r="S156" s="54">
        <f t="shared" si="35"/>
        <v>0</v>
      </c>
      <c r="T156" s="54">
        <f t="shared" si="37"/>
        <v>1.5653012454881991E-2</v>
      </c>
      <c r="U156" s="53">
        <v>156</v>
      </c>
      <c r="V156" s="53" t="str">
        <f t="shared" si="38"/>
        <v>t156:t184</v>
      </c>
      <c r="W156" s="54">
        <f t="shared" ca="1" si="39"/>
        <v>1.4594657300357769E-2</v>
      </c>
      <c r="X156" s="45">
        <f t="shared" si="40"/>
        <v>156</v>
      </c>
    </row>
    <row r="157" spans="8:24" x14ac:dyDescent="0.25">
      <c r="H157" s="53">
        <v>155</v>
      </c>
      <c r="I157" s="53">
        <f t="shared" si="42"/>
        <v>147</v>
      </c>
      <c r="J157" s="53">
        <f t="shared" si="42"/>
        <v>139</v>
      </c>
      <c r="K157" s="53">
        <f t="shared" si="42"/>
        <v>131</v>
      </c>
      <c r="L157" s="53">
        <f t="shared" si="42"/>
        <v>123</v>
      </c>
      <c r="M157" s="53">
        <f t="shared" si="42"/>
        <v>115</v>
      </c>
      <c r="N157" s="54">
        <f t="shared" si="36"/>
        <v>1.5570716459013183E-2</v>
      </c>
      <c r="O157" s="54">
        <f t="shared" si="31"/>
        <v>0</v>
      </c>
      <c r="P157" s="54">
        <f t="shared" si="32"/>
        <v>0</v>
      </c>
      <c r="Q157" s="54">
        <f t="shared" si="33"/>
        <v>0</v>
      </c>
      <c r="R157" s="54">
        <f t="shared" si="34"/>
        <v>0</v>
      </c>
      <c r="S157" s="54">
        <f t="shared" si="35"/>
        <v>0</v>
      </c>
      <c r="T157" s="54">
        <f t="shared" si="37"/>
        <v>1.5570716459013183E-2</v>
      </c>
      <c r="U157" s="53">
        <v>157</v>
      </c>
      <c r="V157" s="53" t="str">
        <f t="shared" si="38"/>
        <v>t157:t185</v>
      </c>
      <c r="W157" s="54">
        <f t="shared" ca="1" si="39"/>
        <v>1.4522440374219882E-2</v>
      </c>
      <c r="X157" s="45">
        <f t="shared" si="40"/>
        <v>157</v>
      </c>
    </row>
    <row r="158" spans="8:24" x14ac:dyDescent="0.25">
      <c r="H158" s="53">
        <v>156</v>
      </c>
      <c r="I158" s="53">
        <f t="shared" si="42"/>
        <v>148</v>
      </c>
      <c r="J158" s="53">
        <f t="shared" si="42"/>
        <v>140</v>
      </c>
      <c r="K158" s="53">
        <f t="shared" si="42"/>
        <v>132</v>
      </c>
      <c r="L158" s="53">
        <f t="shared" si="42"/>
        <v>124</v>
      </c>
      <c r="M158" s="53">
        <f t="shared" si="42"/>
        <v>116</v>
      </c>
      <c r="N158" s="54">
        <f t="shared" si="36"/>
        <v>1.5489234853961678E-2</v>
      </c>
      <c r="O158" s="54">
        <f t="shared" si="31"/>
        <v>0</v>
      </c>
      <c r="P158" s="54">
        <f t="shared" si="32"/>
        <v>0</v>
      </c>
      <c r="Q158" s="54">
        <f t="shared" si="33"/>
        <v>0</v>
      </c>
      <c r="R158" s="54">
        <f t="shared" si="34"/>
        <v>0</v>
      </c>
      <c r="S158" s="54">
        <f t="shared" si="35"/>
        <v>0</v>
      </c>
      <c r="T158" s="54">
        <f t="shared" si="37"/>
        <v>1.5489234853961678E-2</v>
      </c>
      <c r="U158" s="53">
        <v>158</v>
      </c>
      <c r="V158" s="53" t="str">
        <f t="shared" si="38"/>
        <v>t158:t186</v>
      </c>
      <c r="W158" s="54">
        <f t="shared" ca="1" si="39"/>
        <v>1.4450897137905375E-2</v>
      </c>
      <c r="X158" s="45">
        <f t="shared" si="40"/>
        <v>158</v>
      </c>
    </row>
    <row r="159" spans="8:24" x14ac:dyDescent="0.25">
      <c r="H159" s="53">
        <v>157</v>
      </c>
      <c r="I159" s="53">
        <f t="shared" si="42"/>
        <v>149</v>
      </c>
      <c r="J159" s="53">
        <f t="shared" si="42"/>
        <v>141</v>
      </c>
      <c r="K159" s="53">
        <f t="shared" si="42"/>
        <v>133</v>
      </c>
      <c r="L159" s="53">
        <f t="shared" si="42"/>
        <v>125</v>
      </c>
      <c r="M159" s="53">
        <f t="shared" si="42"/>
        <v>117</v>
      </c>
      <c r="N159" s="54">
        <f t="shared" si="36"/>
        <v>1.54085558382494E-2</v>
      </c>
      <c r="O159" s="54">
        <f t="shared" si="31"/>
        <v>0</v>
      </c>
      <c r="P159" s="54">
        <f t="shared" si="32"/>
        <v>0</v>
      </c>
      <c r="Q159" s="54">
        <f t="shared" si="33"/>
        <v>0</v>
      </c>
      <c r="R159" s="54">
        <f t="shared" si="34"/>
        <v>0</v>
      </c>
      <c r="S159" s="54">
        <f t="shared" si="35"/>
        <v>0</v>
      </c>
      <c r="T159" s="54">
        <f t="shared" si="37"/>
        <v>1.54085558382494E-2</v>
      </c>
      <c r="U159" s="53">
        <v>159</v>
      </c>
      <c r="V159" s="53" t="str">
        <f t="shared" si="38"/>
        <v>t159:t187</v>
      </c>
      <c r="W159" s="54">
        <f t="shared" ca="1" si="39"/>
        <v>1.438001837371357E-2</v>
      </c>
      <c r="X159" s="45">
        <f t="shared" si="40"/>
        <v>159</v>
      </c>
    </row>
    <row r="160" spans="8:24" x14ac:dyDescent="0.25">
      <c r="H160" s="53">
        <v>158</v>
      </c>
      <c r="I160" s="53">
        <f t="shared" si="42"/>
        <v>150</v>
      </c>
      <c r="J160" s="53">
        <f t="shared" si="42"/>
        <v>142</v>
      </c>
      <c r="K160" s="53">
        <f t="shared" si="42"/>
        <v>134</v>
      </c>
      <c r="L160" s="53">
        <f t="shared" si="42"/>
        <v>126</v>
      </c>
      <c r="M160" s="53">
        <f t="shared" si="42"/>
        <v>118</v>
      </c>
      <c r="N160" s="54">
        <f t="shared" si="36"/>
        <v>1.5328667835145733E-2</v>
      </c>
      <c r="O160" s="54">
        <f t="shared" si="31"/>
        <v>0</v>
      </c>
      <c r="P160" s="54">
        <f t="shared" si="32"/>
        <v>0</v>
      </c>
      <c r="Q160" s="54">
        <f t="shared" si="33"/>
        <v>0</v>
      </c>
      <c r="R160" s="54">
        <f t="shared" si="34"/>
        <v>0</v>
      </c>
      <c r="S160" s="54">
        <f t="shared" si="35"/>
        <v>0</v>
      </c>
      <c r="T160" s="54">
        <f t="shared" si="37"/>
        <v>1.5328667835145733E-2</v>
      </c>
      <c r="U160" s="53">
        <v>160</v>
      </c>
      <c r="V160" s="53" t="str">
        <f t="shared" si="38"/>
        <v>t160:t188</v>
      </c>
      <c r="W160" s="54">
        <f t="shared" ca="1" si="39"/>
        <v>1.4309795029948865E-2</v>
      </c>
      <c r="X160" s="45">
        <f t="shared" si="40"/>
        <v>160</v>
      </c>
    </row>
    <row r="161" spans="8:24" x14ac:dyDescent="0.25">
      <c r="H161" s="53">
        <v>159</v>
      </c>
      <c r="I161" s="53">
        <f t="shared" si="42"/>
        <v>151</v>
      </c>
      <c r="J161" s="53">
        <f t="shared" si="42"/>
        <v>143</v>
      </c>
      <c r="K161" s="53">
        <f t="shared" si="42"/>
        <v>135</v>
      </c>
      <c r="L161" s="53">
        <f t="shared" si="42"/>
        <v>127</v>
      </c>
      <c r="M161" s="53">
        <f t="shared" si="42"/>
        <v>119</v>
      </c>
      <c r="N161" s="54">
        <f t="shared" si="36"/>
        <v>1.5249559487373646E-2</v>
      </c>
      <c r="O161" s="54">
        <f t="shared" si="31"/>
        <v>0</v>
      </c>
      <c r="P161" s="54">
        <f t="shared" si="32"/>
        <v>0</v>
      </c>
      <c r="Q161" s="54">
        <f t="shared" si="33"/>
        <v>0</v>
      </c>
      <c r="R161" s="54">
        <f t="shared" si="34"/>
        <v>0</v>
      </c>
      <c r="S161" s="54">
        <f t="shared" si="35"/>
        <v>0</v>
      </c>
      <c r="T161" s="54">
        <f t="shared" si="37"/>
        <v>1.5249559487373646E-2</v>
      </c>
      <c r="U161" s="53">
        <v>161</v>
      </c>
      <c r="V161" s="53" t="str">
        <f t="shared" si="38"/>
        <v>t161:t189</v>
      </c>
      <c r="W161" s="54">
        <f t="shared" ca="1" si="39"/>
        <v>1.4240218217217215E-2</v>
      </c>
      <c r="X161" s="45">
        <f t="shared" si="40"/>
        <v>161</v>
      </c>
    </row>
    <row r="162" spans="8:24" x14ac:dyDescent="0.25">
      <c r="H162" s="53">
        <v>160</v>
      </c>
      <c r="I162" s="53">
        <f t="shared" si="42"/>
        <v>152</v>
      </c>
      <c r="J162" s="53">
        <f t="shared" si="42"/>
        <v>144</v>
      </c>
      <c r="K162" s="53">
        <f t="shared" si="42"/>
        <v>136</v>
      </c>
      <c r="L162" s="53">
        <f t="shared" si="42"/>
        <v>128</v>
      </c>
      <c r="M162" s="53">
        <f t="shared" si="42"/>
        <v>120</v>
      </c>
      <c r="N162" s="54">
        <f t="shared" si="36"/>
        <v>1.5171219651964087E-2</v>
      </c>
      <c r="O162" s="54">
        <f t="shared" si="31"/>
        <v>0</v>
      </c>
      <c r="P162" s="54">
        <f t="shared" si="32"/>
        <v>0</v>
      </c>
      <c r="Q162" s="54">
        <f t="shared" si="33"/>
        <v>0</v>
      </c>
      <c r="R162" s="54">
        <f t="shared" si="34"/>
        <v>0</v>
      </c>
      <c r="S162" s="54">
        <f t="shared" si="35"/>
        <v>0</v>
      </c>
      <c r="T162" s="54">
        <f t="shared" si="37"/>
        <v>1.5171219651964087E-2</v>
      </c>
      <c r="U162" s="53">
        <v>162</v>
      </c>
      <c r="V162" s="53" t="str">
        <f t="shared" si="38"/>
        <v>t162:t190</v>
      </c>
      <c r="W162" s="54">
        <f t="shared" ca="1" si="39"/>
        <v>1.4171279204821086E-2</v>
      </c>
      <c r="X162" s="45">
        <f t="shared" si="40"/>
        <v>162</v>
      </c>
    </row>
    <row r="163" spans="8:24" x14ac:dyDescent="0.25">
      <c r="H163" s="53">
        <v>161</v>
      </c>
      <c r="I163" s="53">
        <f t="shared" si="42"/>
        <v>153</v>
      </c>
      <c r="J163" s="53">
        <f t="shared" si="42"/>
        <v>145</v>
      </c>
      <c r="K163" s="53">
        <f t="shared" si="42"/>
        <v>137</v>
      </c>
      <c r="L163" s="53">
        <f t="shared" si="42"/>
        <v>129</v>
      </c>
      <c r="M163" s="53">
        <f t="shared" si="42"/>
        <v>121</v>
      </c>
      <c r="N163" s="54">
        <f t="shared" si="36"/>
        <v>1.5093637395253986E-2</v>
      </c>
      <c r="O163" s="54">
        <f t="shared" si="31"/>
        <v>0</v>
      </c>
      <c r="P163" s="54">
        <f t="shared" si="32"/>
        <v>0</v>
      </c>
      <c r="Q163" s="54">
        <f t="shared" si="33"/>
        <v>0</v>
      </c>
      <c r="R163" s="54">
        <f t="shared" si="34"/>
        <v>0</v>
      </c>
      <c r="S163" s="54">
        <f t="shared" si="35"/>
        <v>0</v>
      </c>
      <c r="T163" s="54">
        <f t="shared" si="37"/>
        <v>1.5093637395253986E-2</v>
      </c>
      <c r="U163" s="53">
        <v>163</v>
      </c>
      <c r="V163" s="53" t="str">
        <f t="shared" si="38"/>
        <v>t163:t191</v>
      </c>
      <c r="W163" s="54">
        <f t="shared" ca="1" si="39"/>
        <v>1.4102969417249788E-2</v>
      </c>
      <c r="X163" s="45">
        <f t="shared" si="40"/>
        <v>163</v>
      </c>
    </row>
    <row r="164" spans="8:24" x14ac:dyDescent="0.25">
      <c r="H164" s="53">
        <v>162</v>
      </c>
      <c r="I164" s="53">
        <f t="shared" ref="I164:M179" si="43">IF(H164&lt;$B$10,0,H164-$B$10)</f>
        <v>154</v>
      </c>
      <c r="J164" s="53">
        <f t="shared" si="43"/>
        <v>146</v>
      </c>
      <c r="K164" s="53">
        <f t="shared" si="43"/>
        <v>138</v>
      </c>
      <c r="L164" s="53">
        <f t="shared" si="43"/>
        <v>130</v>
      </c>
      <c r="M164" s="53">
        <f t="shared" si="43"/>
        <v>122</v>
      </c>
      <c r="N164" s="54">
        <f t="shared" si="36"/>
        <v>1.5016801988023142E-2</v>
      </c>
      <c r="O164" s="54">
        <f t="shared" si="31"/>
        <v>0</v>
      </c>
      <c r="P164" s="54">
        <f t="shared" si="32"/>
        <v>0</v>
      </c>
      <c r="Q164" s="54">
        <f t="shared" si="33"/>
        <v>0</v>
      </c>
      <c r="R164" s="54">
        <f t="shared" si="34"/>
        <v>0</v>
      </c>
      <c r="S164" s="54">
        <f t="shared" si="35"/>
        <v>0</v>
      </c>
      <c r="T164" s="54">
        <f t="shared" si="37"/>
        <v>1.5016801988023142E-2</v>
      </c>
      <c r="U164" s="53">
        <v>164</v>
      </c>
      <c r="V164" s="53" t="str">
        <f t="shared" si="38"/>
        <v>t164:t192</v>
      </c>
      <c r="W164" s="54">
        <f t="shared" ca="1" si="39"/>
        <v>1.4035280430762333E-2</v>
      </c>
      <c r="X164" s="45">
        <f t="shared" si="40"/>
        <v>164</v>
      </c>
    </row>
    <row r="165" spans="8:24" x14ac:dyDescent="0.25">
      <c r="H165" s="53">
        <v>163</v>
      </c>
      <c r="I165" s="53">
        <f t="shared" si="43"/>
        <v>155</v>
      </c>
      <c r="J165" s="53">
        <f t="shared" si="43"/>
        <v>147</v>
      </c>
      <c r="K165" s="53">
        <f t="shared" si="43"/>
        <v>139</v>
      </c>
      <c r="L165" s="53">
        <f t="shared" si="43"/>
        <v>131</v>
      </c>
      <c r="M165" s="53">
        <f t="shared" si="43"/>
        <v>123</v>
      </c>
      <c r="N165" s="54">
        <f t="shared" si="36"/>
        <v>1.4940702900765572E-2</v>
      </c>
      <c r="O165" s="54">
        <f t="shared" si="31"/>
        <v>0</v>
      </c>
      <c r="P165" s="54">
        <f t="shared" si="32"/>
        <v>0</v>
      </c>
      <c r="Q165" s="54">
        <f t="shared" si="33"/>
        <v>0</v>
      </c>
      <c r="R165" s="54">
        <f t="shared" si="34"/>
        <v>0</v>
      </c>
      <c r="S165" s="54">
        <f t="shared" si="35"/>
        <v>0</v>
      </c>
      <c r="T165" s="54">
        <f t="shared" si="37"/>
        <v>1.4940702900765572E-2</v>
      </c>
      <c r="U165" s="53">
        <v>165</v>
      </c>
      <c r="V165" s="53" t="str">
        <f t="shared" si="38"/>
        <v>t165:t193</v>
      </c>
      <c r="W165" s="54">
        <f t="shared" ca="1" si="39"/>
        <v>1.3968203970059923E-2</v>
      </c>
      <c r="X165" s="45">
        <f t="shared" si="40"/>
        <v>165</v>
      </c>
    </row>
    <row r="166" spans="8:24" x14ac:dyDescent="0.25">
      <c r="H166" s="53">
        <v>164</v>
      </c>
      <c r="I166" s="53">
        <f t="shared" si="43"/>
        <v>156</v>
      </c>
      <c r="J166" s="53">
        <f t="shared" si="43"/>
        <v>148</v>
      </c>
      <c r="K166" s="53">
        <f t="shared" si="43"/>
        <v>140</v>
      </c>
      <c r="L166" s="53">
        <f t="shared" si="43"/>
        <v>132</v>
      </c>
      <c r="M166" s="53">
        <f t="shared" si="43"/>
        <v>124</v>
      </c>
      <c r="N166" s="54">
        <f t="shared" si="36"/>
        <v>1.4865329799090951E-2</v>
      </c>
      <c r="O166" s="54">
        <f t="shared" si="31"/>
        <v>0</v>
      </c>
      <c r="P166" s="54">
        <f t="shared" si="32"/>
        <v>0</v>
      </c>
      <c r="Q166" s="54">
        <f t="shared" si="33"/>
        <v>0</v>
      </c>
      <c r="R166" s="54">
        <f t="shared" si="34"/>
        <v>0</v>
      </c>
      <c r="S166" s="54">
        <f t="shared" si="35"/>
        <v>0</v>
      </c>
      <c r="T166" s="54">
        <f t="shared" si="37"/>
        <v>1.4865329799090951E-2</v>
      </c>
      <c r="U166" s="53">
        <v>166</v>
      </c>
      <c r="V166" s="53" t="str">
        <f t="shared" si="38"/>
        <v>t166:t194</v>
      </c>
      <c r="W166" s="54">
        <f t="shared" ca="1" si="39"/>
        <v>1.3901731905045395E-2</v>
      </c>
      <c r="X166" s="45">
        <f t="shared" si="40"/>
        <v>166</v>
      </c>
    </row>
    <row r="167" spans="8:24" x14ac:dyDescent="0.25">
      <c r="H167" s="53">
        <v>165</v>
      </c>
      <c r="I167" s="53">
        <f t="shared" si="43"/>
        <v>157</v>
      </c>
      <c r="J167" s="53">
        <f t="shared" si="43"/>
        <v>149</v>
      </c>
      <c r="K167" s="53">
        <f t="shared" si="43"/>
        <v>141</v>
      </c>
      <c r="L167" s="53">
        <f t="shared" si="43"/>
        <v>133</v>
      </c>
      <c r="M167" s="53">
        <f t="shared" si="43"/>
        <v>125</v>
      </c>
      <c r="N167" s="54">
        <f t="shared" si="36"/>
        <v>1.4790672539252103E-2</v>
      </c>
      <c r="O167" s="54">
        <f t="shared" si="31"/>
        <v>0</v>
      </c>
      <c r="P167" s="54">
        <f t="shared" si="32"/>
        <v>0</v>
      </c>
      <c r="Q167" s="54">
        <f t="shared" si="33"/>
        <v>0</v>
      </c>
      <c r="R167" s="54">
        <f t="shared" si="34"/>
        <v>0</v>
      </c>
      <c r="S167" s="54">
        <f t="shared" si="35"/>
        <v>0</v>
      </c>
      <c r="T167" s="54">
        <f t="shared" si="37"/>
        <v>1.4790672539252103E-2</v>
      </c>
      <c r="U167" s="53">
        <v>167</v>
      </c>
      <c r="V167" s="53" t="str">
        <f t="shared" si="38"/>
        <v>t167:t195</v>
      </c>
      <c r="W167" s="54">
        <f t="shared" ca="1" si="39"/>
        <v>1.3835856247666941E-2</v>
      </c>
      <c r="X167" s="45">
        <f t="shared" si="40"/>
        <v>167</v>
      </c>
    </row>
    <row r="168" spans="8:24" x14ac:dyDescent="0.25">
      <c r="H168" s="53">
        <v>166</v>
      </c>
      <c r="I168" s="53">
        <f t="shared" si="43"/>
        <v>158</v>
      </c>
      <c r="J168" s="53">
        <f t="shared" si="43"/>
        <v>150</v>
      </c>
      <c r="K168" s="53">
        <f t="shared" si="43"/>
        <v>142</v>
      </c>
      <c r="L168" s="53">
        <f t="shared" si="43"/>
        <v>134</v>
      </c>
      <c r="M168" s="53">
        <f t="shared" si="43"/>
        <v>126</v>
      </c>
      <c r="N168" s="54">
        <f t="shared" si="36"/>
        <v>1.4716721163794423E-2</v>
      </c>
      <c r="O168" s="54">
        <f t="shared" si="31"/>
        <v>0</v>
      </c>
      <c r="P168" s="54">
        <f t="shared" si="32"/>
        <v>0</v>
      </c>
      <c r="Q168" s="54">
        <f t="shared" si="33"/>
        <v>0</v>
      </c>
      <c r="R168" s="54">
        <f t="shared" si="34"/>
        <v>0</v>
      </c>
      <c r="S168" s="54">
        <f t="shared" si="35"/>
        <v>0</v>
      </c>
      <c r="T168" s="54">
        <f t="shared" si="37"/>
        <v>1.4716721163794423E-2</v>
      </c>
      <c r="U168" s="53">
        <v>168</v>
      </c>
      <c r="V168" s="53" t="str">
        <f t="shared" si="38"/>
        <v>t168:t196</v>
      </c>
      <c r="W168" s="54">
        <f t="shared" ca="1" si="39"/>
        <v>1.3770569148843597E-2</v>
      </c>
      <c r="X168" s="45">
        <f t="shared" si="40"/>
        <v>168</v>
      </c>
    </row>
    <row r="169" spans="8:24" x14ac:dyDescent="0.25">
      <c r="H169" s="53">
        <v>167</v>
      </c>
      <c r="I169" s="53">
        <f t="shared" si="43"/>
        <v>159</v>
      </c>
      <c r="J169" s="53">
        <f t="shared" si="43"/>
        <v>151</v>
      </c>
      <c r="K169" s="53">
        <f t="shared" si="43"/>
        <v>143</v>
      </c>
      <c r="L169" s="53">
        <f t="shared" si="43"/>
        <v>135</v>
      </c>
      <c r="M169" s="53">
        <f t="shared" si="43"/>
        <v>127</v>
      </c>
      <c r="N169" s="54">
        <f t="shared" si="36"/>
        <v>1.4643465897323488E-2</v>
      </c>
      <c r="O169" s="54">
        <f t="shared" si="31"/>
        <v>0</v>
      </c>
      <c r="P169" s="54">
        <f t="shared" si="32"/>
        <v>0</v>
      </c>
      <c r="Q169" s="54">
        <f t="shared" si="33"/>
        <v>0</v>
      </c>
      <c r="R169" s="54">
        <f t="shared" si="34"/>
        <v>0</v>
      </c>
      <c r="S169" s="54">
        <f t="shared" si="35"/>
        <v>0</v>
      </c>
      <c r="T169" s="54">
        <f t="shared" si="37"/>
        <v>1.4643465897323488E-2</v>
      </c>
      <c r="U169" s="53">
        <v>169</v>
      </c>
      <c r="V169" s="53" t="str">
        <f t="shared" si="38"/>
        <v>t169:t197</v>
      </c>
      <c r="W169" s="54">
        <f t="shared" ca="1" si="39"/>
        <v>1.3705862895470039E-2</v>
      </c>
      <c r="X169" s="45">
        <f t="shared" si="40"/>
        <v>169</v>
      </c>
    </row>
    <row r="170" spans="8:24" x14ac:dyDescent="0.25">
      <c r="H170" s="53">
        <v>168</v>
      </c>
      <c r="I170" s="53">
        <f t="shared" si="43"/>
        <v>160</v>
      </c>
      <c r="J170" s="53">
        <f t="shared" si="43"/>
        <v>152</v>
      </c>
      <c r="K170" s="53">
        <f t="shared" si="43"/>
        <v>144</v>
      </c>
      <c r="L170" s="53">
        <f t="shared" si="43"/>
        <v>136</v>
      </c>
      <c r="M170" s="53">
        <f t="shared" si="43"/>
        <v>128</v>
      </c>
      <c r="N170" s="54">
        <f t="shared" si="36"/>
        <v>1.4570897142387041E-2</v>
      </c>
      <c r="O170" s="54">
        <f t="shared" si="31"/>
        <v>0</v>
      </c>
      <c r="P170" s="54">
        <f t="shared" si="32"/>
        <v>0</v>
      </c>
      <c r="Q170" s="54">
        <f t="shared" si="33"/>
        <v>0</v>
      </c>
      <c r="R170" s="54">
        <f t="shared" si="34"/>
        <v>0</v>
      </c>
      <c r="S170" s="54">
        <f t="shared" si="35"/>
        <v>0</v>
      </c>
      <c r="T170" s="54">
        <f t="shared" si="37"/>
        <v>1.4570897142387041E-2</v>
      </c>
      <c r="U170" s="53">
        <v>170</v>
      </c>
      <c r="V170" s="53" t="str">
        <f t="shared" si="38"/>
        <v>t170:t198</v>
      </c>
      <c r="W170" s="54">
        <f t="shared" ca="1" si="39"/>
        <v>1.3641729907498276E-2</v>
      </c>
      <c r="X170" s="45">
        <f t="shared" si="40"/>
        <v>170</v>
      </c>
    </row>
    <row r="171" spans="8:24" x14ac:dyDescent="0.25">
      <c r="H171" s="53">
        <v>169</v>
      </c>
      <c r="I171" s="53">
        <f t="shared" si="43"/>
        <v>161</v>
      </c>
      <c r="J171" s="53">
        <f t="shared" si="43"/>
        <v>153</v>
      </c>
      <c r="K171" s="53">
        <f t="shared" si="43"/>
        <v>145</v>
      </c>
      <c r="L171" s="53">
        <f t="shared" si="43"/>
        <v>137</v>
      </c>
      <c r="M171" s="53">
        <f t="shared" si="43"/>
        <v>129</v>
      </c>
      <c r="N171" s="54">
        <f t="shared" si="36"/>
        <v>1.4499005475467855E-2</v>
      </c>
      <c r="O171" s="54">
        <f t="shared" si="31"/>
        <v>0</v>
      </c>
      <c r="P171" s="54">
        <f t="shared" si="32"/>
        <v>0</v>
      </c>
      <c r="Q171" s="54">
        <f t="shared" si="33"/>
        <v>0</v>
      </c>
      <c r="R171" s="54">
        <f t="shared" si="34"/>
        <v>0</v>
      </c>
      <c r="S171" s="54">
        <f t="shared" si="35"/>
        <v>0</v>
      </c>
      <c r="T171" s="54">
        <f t="shared" si="37"/>
        <v>1.4499005475467855E-2</v>
      </c>
      <c r="U171" s="53">
        <v>171</v>
      </c>
      <c r="V171" s="53" t="str">
        <f t="shared" si="38"/>
        <v>t171:t199</v>
      </c>
      <c r="W171" s="54">
        <f t="shared" ca="1" si="39"/>
        <v>1.3578162735094011E-2</v>
      </c>
      <c r="X171" s="45">
        <f t="shared" si="40"/>
        <v>171</v>
      </c>
    </row>
    <row r="172" spans="8:24" x14ac:dyDescent="0.25">
      <c r="H172" s="53">
        <v>170</v>
      </c>
      <c r="I172" s="53">
        <f t="shared" si="43"/>
        <v>162</v>
      </c>
      <c r="J172" s="53">
        <f t="shared" si="43"/>
        <v>154</v>
      </c>
      <c r="K172" s="53">
        <f t="shared" si="43"/>
        <v>146</v>
      </c>
      <c r="L172" s="53">
        <f t="shared" si="43"/>
        <v>138</v>
      </c>
      <c r="M172" s="53">
        <f t="shared" si="43"/>
        <v>130</v>
      </c>
      <c r="N172" s="54">
        <f t="shared" si="36"/>
        <v>1.4427781643083944E-2</v>
      </c>
      <c r="O172" s="54">
        <f t="shared" si="31"/>
        <v>0</v>
      </c>
      <c r="P172" s="54">
        <f t="shared" si="32"/>
        <v>0</v>
      </c>
      <c r="Q172" s="54">
        <f t="shared" si="33"/>
        <v>0</v>
      </c>
      <c r="R172" s="54">
        <f t="shared" si="34"/>
        <v>0</v>
      </c>
      <c r="S172" s="54">
        <f t="shared" si="35"/>
        <v>0</v>
      </c>
      <c r="T172" s="54">
        <f t="shared" si="37"/>
        <v>1.4427781643083944E-2</v>
      </c>
      <c r="U172" s="53">
        <v>172</v>
      </c>
      <c r="V172" s="53" t="str">
        <f t="shared" si="38"/>
        <v>t172:t200</v>
      </c>
      <c r="W172" s="54">
        <f t="shared" ca="1" si="39"/>
        <v>1.3515154055865394E-2</v>
      </c>
      <c r="X172" s="45">
        <f t="shared" si="40"/>
        <v>172</v>
      </c>
    </row>
    <row r="173" spans="8:24" x14ac:dyDescent="0.25">
      <c r="H173" s="53">
        <v>171</v>
      </c>
      <c r="I173" s="53">
        <f t="shared" si="43"/>
        <v>163</v>
      </c>
      <c r="J173" s="53">
        <f t="shared" si="43"/>
        <v>155</v>
      </c>
      <c r="K173" s="53">
        <f t="shared" si="43"/>
        <v>147</v>
      </c>
      <c r="L173" s="53">
        <f t="shared" si="43"/>
        <v>139</v>
      </c>
      <c r="M173" s="53">
        <f t="shared" si="43"/>
        <v>131</v>
      </c>
      <c r="N173" s="54">
        <f t="shared" si="36"/>
        <v>1.4357216557992873E-2</v>
      </c>
      <c r="O173" s="54">
        <f t="shared" si="31"/>
        <v>0</v>
      </c>
      <c r="P173" s="54">
        <f t="shared" si="32"/>
        <v>0</v>
      </c>
      <c r="Q173" s="54">
        <f t="shared" si="33"/>
        <v>0</v>
      </c>
      <c r="R173" s="54">
        <f t="shared" si="34"/>
        <v>0</v>
      </c>
      <c r="S173" s="54">
        <f t="shared" si="35"/>
        <v>0</v>
      </c>
      <c r="T173" s="54">
        <f t="shared" si="37"/>
        <v>1.4357216557992873E-2</v>
      </c>
      <c r="U173" s="53">
        <v>173</v>
      </c>
      <c r="V173" s="53" t="str">
        <f t="shared" si="38"/>
        <v>t173:t201</v>
      </c>
      <c r="W173" s="54">
        <f t="shared" ca="1" si="39"/>
        <v>1.3452696672162078E-2</v>
      </c>
      <c r="X173" s="45">
        <f t="shared" si="40"/>
        <v>173</v>
      </c>
    </row>
    <row r="174" spans="8:24" x14ac:dyDescent="0.25">
      <c r="H174" s="53">
        <v>172</v>
      </c>
      <c r="I174" s="53">
        <f t="shared" si="43"/>
        <v>164</v>
      </c>
      <c r="J174" s="53">
        <f t="shared" si="43"/>
        <v>156</v>
      </c>
      <c r="K174" s="53">
        <f t="shared" si="43"/>
        <v>148</v>
      </c>
      <c r="L174" s="53">
        <f t="shared" si="43"/>
        <v>140</v>
      </c>
      <c r="M174" s="53">
        <f t="shared" si="43"/>
        <v>132</v>
      </c>
      <c r="N174" s="54">
        <f t="shared" si="36"/>
        <v>1.428730129549686E-2</v>
      </c>
      <c r="O174" s="54">
        <f t="shared" si="31"/>
        <v>0</v>
      </c>
      <c r="P174" s="54">
        <f t="shared" si="32"/>
        <v>0</v>
      </c>
      <c r="Q174" s="54">
        <f t="shared" si="33"/>
        <v>0</v>
      </c>
      <c r="R174" s="54">
        <f t="shared" si="34"/>
        <v>0</v>
      </c>
      <c r="S174" s="54">
        <f t="shared" si="35"/>
        <v>0</v>
      </c>
      <c r="T174" s="54">
        <f t="shared" si="37"/>
        <v>1.428730129549686E-2</v>
      </c>
      <c r="U174" s="53">
        <v>174</v>
      </c>
      <c r="V174" s="53" t="str">
        <f t="shared" si="38"/>
        <v>t174:t202</v>
      </c>
      <c r="W174" s="54">
        <f t="shared" ca="1" si="39"/>
        <v>1.3390783508442493E-2</v>
      </c>
      <c r="X174" s="45">
        <f t="shared" si="40"/>
        <v>174</v>
      </c>
    </row>
    <row r="175" spans="8:24" x14ac:dyDescent="0.25">
      <c r="H175" s="53">
        <v>173</v>
      </c>
      <c r="I175" s="53">
        <f t="shared" si="43"/>
        <v>165</v>
      </c>
      <c r="J175" s="53">
        <f t="shared" si="43"/>
        <v>157</v>
      </c>
      <c r="K175" s="53">
        <f t="shared" si="43"/>
        <v>149</v>
      </c>
      <c r="L175" s="53">
        <f t="shared" si="43"/>
        <v>141</v>
      </c>
      <c r="M175" s="53">
        <f t="shared" si="43"/>
        <v>133</v>
      </c>
      <c r="N175" s="54">
        <f t="shared" si="36"/>
        <v>1.4218027089845611E-2</v>
      </c>
      <c r="O175" s="54">
        <f t="shared" si="31"/>
        <v>0</v>
      </c>
      <c r="P175" s="54">
        <f t="shared" si="32"/>
        <v>0</v>
      </c>
      <c r="Q175" s="54">
        <f t="shared" si="33"/>
        <v>0</v>
      </c>
      <c r="R175" s="54">
        <f t="shared" si="34"/>
        <v>0</v>
      </c>
      <c r="S175" s="54">
        <f t="shared" si="35"/>
        <v>0</v>
      </c>
      <c r="T175" s="54">
        <f t="shared" si="37"/>
        <v>1.4218027089845611E-2</v>
      </c>
      <c r="U175" s="53">
        <v>175</v>
      </c>
      <c r="V175" s="53" t="str">
        <f t="shared" si="38"/>
        <v>t175:t203</v>
      </c>
      <c r="W175" s="54">
        <f t="shared" ca="1" si="39"/>
        <v>1.3329407608707301E-2</v>
      </c>
      <c r="X175" s="45">
        <f t="shared" si="40"/>
        <v>175</v>
      </c>
    </row>
    <row r="176" spans="8:24" x14ac:dyDescent="0.25">
      <c r="H176" s="53">
        <v>174</v>
      </c>
      <c r="I176" s="53">
        <f t="shared" si="43"/>
        <v>166</v>
      </c>
      <c r="J176" s="53">
        <f t="shared" si="43"/>
        <v>158</v>
      </c>
      <c r="K176" s="53">
        <f t="shared" si="43"/>
        <v>150</v>
      </c>
      <c r="L176" s="53">
        <f t="shared" si="43"/>
        <v>142</v>
      </c>
      <c r="M176" s="53">
        <f t="shared" si="43"/>
        <v>134</v>
      </c>
      <c r="N176" s="54">
        <f t="shared" si="36"/>
        <v>1.4149385330733915E-2</v>
      </c>
      <c r="O176" s="54">
        <f t="shared" si="31"/>
        <v>0</v>
      </c>
      <c r="P176" s="54">
        <f t="shared" si="32"/>
        <v>0</v>
      </c>
      <c r="Q176" s="54">
        <f t="shared" si="33"/>
        <v>0</v>
      </c>
      <c r="R176" s="54">
        <f t="shared" si="34"/>
        <v>0</v>
      </c>
      <c r="S176" s="54">
        <f t="shared" si="35"/>
        <v>0</v>
      </c>
      <c r="T176" s="54">
        <f t="shared" si="37"/>
        <v>1.4149385330733915E-2</v>
      </c>
      <c r="U176" s="53">
        <v>176</v>
      </c>
      <c r="V176" s="53" t="str">
        <f t="shared" si="38"/>
        <v>t176:t204</v>
      </c>
      <c r="W176" s="54">
        <f t="shared" ca="1" si="39"/>
        <v>1.3268562133997179E-2</v>
      </c>
      <c r="X176" s="45">
        <f t="shared" si="40"/>
        <v>176</v>
      </c>
    </row>
    <row r="177" spans="8:24" x14ac:dyDescent="0.25">
      <c r="H177" s="53">
        <v>175</v>
      </c>
      <c r="I177" s="53">
        <f t="shared" si="43"/>
        <v>167</v>
      </c>
      <c r="J177" s="53">
        <f t="shared" si="43"/>
        <v>159</v>
      </c>
      <c r="K177" s="53">
        <f t="shared" si="43"/>
        <v>151</v>
      </c>
      <c r="L177" s="53">
        <f t="shared" si="43"/>
        <v>143</v>
      </c>
      <c r="M177" s="53">
        <f t="shared" si="43"/>
        <v>135</v>
      </c>
      <c r="N177" s="54">
        <f t="shared" si="36"/>
        <v>1.4081367559891094E-2</v>
      </c>
      <c r="O177" s="54">
        <f t="shared" si="31"/>
        <v>0</v>
      </c>
      <c r="P177" s="54">
        <f t="shared" si="32"/>
        <v>0</v>
      </c>
      <c r="Q177" s="54">
        <f t="shared" si="33"/>
        <v>0</v>
      </c>
      <c r="R177" s="54">
        <f t="shared" si="34"/>
        <v>0</v>
      </c>
      <c r="S177" s="54">
        <f t="shared" si="35"/>
        <v>0</v>
      </c>
      <c r="T177" s="54">
        <f t="shared" si="37"/>
        <v>1.4081367559891094E-2</v>
      </c>
      <c r="U177" s="53">
        <v>177</v>
      </c>
      <c r="V177" s="53" t="str">
        <f t="shared" si="38"/>
        <v>t177:t205</v>
      </c>
      <c r="W177" s="54">
        <f t="shared" ca="1" si="39"/>
        <v>1.3208240359952992E-2</v>
      </c>
      <c r="X177" s="45">
        <f t="shared" si="40"/>
        <v>177</v>
      </c>
    </row>
    <row r="178" spans="8:24" x14ac:dyDescent="0.25">
      <c r="H178" s="53">
        <v>176</v>
      </c>
      <c r="I178" s="53">
        <f t="shared" si="43"/>
        <v>168</v>
      </c>
      <c r="J178" s="53">
        <f t="shared" si="43"/>
        <v>160</v>
      </c>
      <c r="K178" s="53">
        <f t="shared" si="43"/>
        <v>152</v>
      </c>
      <c r="L178" s="53">
        <f t="shared" si="43"/>
        <v>144</v>
      </c>
      <c r="M178" s="53">
        <f t="shared" si="43"/>
        <v>136</v>
      </c>
      <c r="N178" s="54">
        <f t="shared" si="36"/>
        <v>1.4013965467759451E-2</v>
      </c>
      <c r="O178" s="54">
        <f t="shared" si="31"/>
        <v>0</v>
      </c>
      <c r="P178" s="54">
        <f t="shared" si="32"/>
        <v>0</v>
      </c>
      <c r="Q178" s="54">
        <f t="shared" si="33"/>
        <v>0</v>
      </c>
      <c r="R178" s="54">
        <f t="shared" si="34"/>
        <v>0</v>
      </c>
      <c r="S178" s="54">
        <f t="shared" si="35"/>
        <v>0</v>
      </c>
      <c r="T178" s="54">
        <f t="shared" si="37"/>
        <v>1.4013965467759451E-2</v>
      </c>
      <c r="U178" s="53">
        <v>178</v>
      </c>
      <c r="V178" s="53" t="str">
        <f t="shared" si="38"/>
        <v>t178:t206</v>
      </c>
      <c r="W178" s="54">
        <f t="shared" ca="1" si="39"/>
        <v>1.314843567443659E-2</v>
      </c>
      <c r="X178" s="45">
        <f t="shared" si="40"/>
        <v>178</v>
      </c>
    </row>
    <row r="179" spans="8:24" x14ac:dyDescent="0.25">
      <c r="H179" s="53">
        <v>177</v>
      </c>
      <c r="I179" s="53">
        <f t="shared" si="43"/>
        <v>169</v>
      </c>
      <c r="J179" s="53">
        <f t="shared" si="43"/>
        <v>161</v>
      </c>
      <c r="K179" s="53">
        <f t="shared" si="43"/>
        <v>153</v>
      </c>
      <c r="L179" s="53">
        <f t="shared" si="43"/>
        <v>145</v>
      </c>
      <c r="M179" s="53">
        <f t="shared" si="43"/>
        <v>137</v>
      </c>
      <c r="N179" s="54">
        <f t="shared" si="36"/>
        <v>1.3947170890259191E-2</v>
      </c>
      <c r="O179" s="54">
        <f t="shared" si="31"/>
        <v>0</v>
      </c>
      <c r="P179" s="54">
        <f t="shared" si="32"/>
        <v>0</v>
      </c>
      <c r="Q179" s="54">
        <f t="shared" si="33"/>
        <v>0</v>
      </c>
      <c r="R179" s="54">
        <f t="shared" si="34"/>
        <v>0</v>
      </c>
      <c r="S179" s="54">
        <f t="shared" si="35"/>
        <v>0</v>
      </c>
      <c r="T179" s="54">
        <f t="shared" si="37"/>
        <v>1.3947170890259191E-2</v>
      </c>
      <c r="U179" s="53">
        <v>179</v>
      </c>
      <c r="V179" s="53" t="str">
        <f t="shared" si="38"/>
        <v>t179:t207</v>
      </c>
      <c r="W179" s="54">
        <f t="shared" ca="1" si="39"/>
        <v>1.3089141575210456E-2</v>
      </c>
      <c r="X179" s="45">
        <f t="shared" si="40"/>
        <v>179</v>
      </c>
    </row>
    <row r="180" spans="8:24" x14ac:dyDescent="0.25">
      <c r="H180" s="53">
        <v>178</v>
      </c>
      <c r="I180" s="53">
        <f t="shared" ref="I180:M195" si="44">IF(H180&lt;$B$10,0,H180-$B$10)</f>
        <v>170</v>
      </c>
      <c r="J180" s="53">
        <f t="shared" si="44"/>
        <v>162</v>
      </c>
      <c r="K180" s="53">
        <f t="shared" si="44"/>
        <v>154</v>
      </c>
      <c r="L180" s="53">
        <f t="shared" si="44"/>
        <v>146</v>
      </c>
      <c r="M180" s="53">
        <f t="shared" si="44"/>
        <v>138</v>
      </c>
      <c r="N180" s="54">
        <f t="shared" si="36"/>
        <v>1.3880975805636955E-2</v>
      </c>
      <c r="O180" s="54">
        <f t="shared" si="31"/>
        <v>0</v>
      </c>
      <c r="P180" s="54">
        <f t="shared" si="32"/>
        <v>0</v>
      </c>
      <c r="Q180" s="54">
        <f t="shared" si="33"/>
        <v>0</v>
      </c>
      <c r="R180" s="54">
        <f t="shared" si="34"/>
        <v>0</v>
      </c>
      <c r="S180" s="54">
        <f t="shared" si="35"/>
        <v>0</v>
      </c>
      <c r="T180" s="54">
        <f t="shared" si="37"/>
        <v>1.3880975805636955E-2</v>
      </c>
      <c r="U180" s="53">
        <v>180</v>
      </c>
      <c r="V180" s="53" t="str">
        <f t="shared" si="38"/>
        <v>t180:t208</v>
      </c>
      <c r="W180" s="54">
        <f t="shared" ca="1" si="39"/>
        <v>1.3030351667674545E-2</v>
      </c>
      <c r="X180" s="45">
        <f t="shared" si="40"/>
        <v>180</v>
      </c>
    </row>
    <row r="181" spans="8:24" x14ac:dyDescent="0.25">
      <c r="H181" s="53">
        <v>179</v>
      </c>
      <c r="I181" s="53">
        <f t="shared" si="44"/>
        <v>171</v>
      </c>
      <c r="J181" s="53">
        <f t="shared" si="44"/>
        <v>163</v>
      </c>
      <c r="K181" s="53">
        <f t="shared" si="44"/>
        <v>155</v>
      </c>
      <c r="L181" s="53">
        <f t="shared" si="44"/>
        <v>147</v>
      </c>
      <c r="M181" s="53">
        <f t="shared" si="44"/>
        <v>139</v>
      </c>
      <c r="N181" s="54">
        <f t="shared" si="36"/>
        <v>1.3815372331395745E-2</v>
      </c>
      <c r="O181" s="54">
        <f t="shared" si="31"/>
        <v>0</v>
      </c>
      <c r="P181" s="54">
        <f t="shared" si="32"/>
        <v>0</v>
      </c>
      <c r="Q181" s="54">
        <f t="shared" si="33"/>
        <v>0</v>
      </c>
      <c r="R181" s="54">
        <f t="shared" si="34"/>
        <v>0</v>
      </c>
      <c r="S181" s="54">
        <f t="shared" si="35"/>
        <v>0</v>
      </c>
      <c r="T181" s="54">
        <f t="shared" si="37"/>
        <v>1.3815372331395745E-2</v>
      </c>
      <c r="U181" s="53">
        <v>181</v>
      </c>
      <c r="V181" s="53" t="str">
        <f t="shared" si="38"/>
        <v>t181:t209</v>
      </c>
      <c r="W181" s="54">
        <f t="shared" ca="1" si="39"/>
        <v>1.2972059662658655E-2</v>
      </c>
      <c r="X181" s="45">
        <f t="shared" si="40"/>
        <v>181</v>
      </c>
    </row>
    <row r="182" spans="8:24" x14ac:dyDescent="0.25">
      <c r="H182" s="53">
        <v>180</v>
      </c>
      <c r="I182" s="53">
        <f t="shared" si="44"/>
        <v>172</v>
      </c>
      <c r="J182" s="53">
        <f t="shared" si="44"/>
        <v>164</v>
      </c>
      <c r="K182" s="53">
        <f t="shared" si="44"/>
        <v>156</v>
      </c>
      <c r="L182" s="53">
        <f t="shared" si="44"/>
        <v>148</v>
      </c>
      <c r="M182" s="53">
        <f t="shared" si="44"/>
        <v>140</v>
      </c>
      <c r="N182" s="54">
        <f t="shared" si="36"/>
        <v>1.3750352721303606E-2</v>
      </c>
      <c r="O182" s="54">
        <f t="shared" si="31"/>
        <v>0</v>
      </c>
      <c r="P182" s="54">
        <f t="shared" si="32"/>
        <v>0</v>
      </c>
      <c r="Q182" s="54">
        <f t="shared" si="33"/>
        <v>0</v>
      </c>
      <c r="R182" s="54">
        <f t="shared" si="34"/>
        <v>0</v>
      </c>
      <c r="S182" s="54">
        <f t="shared" si="35"/>
        <v>0</v>
      </c>
      <c r="T182" s="54">
        <f t="shared" si="37"/>
        <v>1.3750352721303606E-2</v>
      </c>
      <c r="U182" s="53">
        <v>182</v>
      </c>
      <c r="V182" s="53" t="str">
        <f t="shared" si="38"/>
        <v>t182:t210</v>
      </c>
      <c r="W182" s="54">
        <f t="shared" ca="1" si="39"/>
        <v>1.2914259374268761E-2</v>
      </c>
      <c r="X182" s="45">
        <f t="shared" si="40"/>
        <v>182</v>
      </c>
    </row>
    <row r="183" spans="8:24" x14ac:dyDescent="0.25">
      <c r="H183" s="53">
        <v>181</v>
      </c>
      <c r="I183" s="53">
        <f t="shared" si="44"/>
        <v>173</v>
      </c>
      <c r="J183" s="53">
        <f t="shared" si="44"/>
        <v>165</v>
      </c>
      <c r="K183" s="53">
        <f t="shared" si="44"/>
        <v>157</v>
      </c>
      <c r="L183" s="53">
        <f t="shared" si="44"/>
        <v>149</v>
      </c>
      <c r="M183" s="53">
        <f t="shared" si="44"/>
        <v>141</v>
      </c>
      <c r="N183" s="54">
        <f t="shared" si="36"/>
        <v>1.3685909362478765E-2</v>
      </c>
      <c r="O183" s="54">
        <f t="shared" si="31"/>
        <v>0</v>
      </c>
      <c r="P183" s="54">
        <f t="shared" si="32"/>
        <v>0</v>
      </c>
      <c r="Q183" s="54">
        <f t="shared" si="33"/>
        <v>0</v>
      </c>
      <c r="R183" s="54">
        <f t="shared" si="34"/>
        <v>0</v>
      </c>
      <c r="S183" s="54">
        <f t="shared" si="35"/>
        <v>0</v>
      </c>
      <c r="T183" s="54">
        <f t="shared" si="37"/>
        <v>1.3685909362478765E-2</v>
      </c>
      <c r="U183" s="53">
        <v>183</v>
      </c>
      <c r="V183" s="53" t="str">
        <f t="shared" si="38"/>
        <v>t183:t211</v>
      </c>
      <c r="W183" s="54">
        <f t="shared" ca="1" si="39"/>
        <v>1.2856944717785769E-2</v>
      </c>
      <c r="X183" s="45">
        <f t="shared" si="40"/>
        <v>183</v>
      </c>
    </row>
    <row r="184" spans="8:24" x14ac:dyDescent="0.25">
      <c r="H184" s="53">
        <v>182</v>
      </c>
      <c r="I184" s="53">
        <f t="shared" si="44"/>
        <v>174</v>
      </c>
      <c r="J184" s="53">
        <f t="shared" si="44"/>
        <v>166</v>
      </c>
      <c r="K184" s="53">
        <f t="shared" si="44"/>
        <v>158</v>
      </c>
      <c r="L184" s="53">
        <f t="shared" si="44"/>
        <v>150</v>
      </c>
      <c r="M184" s="53">
        <f t="shared" si="44"/>
        <v>142</v>
      </c>
      <c r="N184" s="54">
        <f t="shared" si="36"/>
        <v>1.3622034772549042E-2</v>
      </c>
      <c r="O184" s="54">
        <f t="shared" si="31"/>
        <v>0</v>
      </c>
      <c r="P184" s="54">
        <f t="shared" si="32"/>
        <v>0</v>
      </c>
      <c r="Q184" s="54">
        <f t="shared" si="33"/>
        <v>0</v>
      </c>
      <c r="R184" s="54">
        <f t="shared" si="34"/>
        <v>0</v>
      </c>
      <c r="S184" s="54">
        <f t="shared" si="35"/>
        <v>0</v>
      </c>
      <c r="T184" s="54">
        <f t="shared" si="37"/>
        <v>1.3622034772549042E-2</v>
      </c>
      <c r="U184" s="53">
        <v>184</v>
      </c>
      <c r="V184" s="53" t="str">
        <f t="shared" si="38"/>
        <v>t184:t212</v>
      </c>
      <c r="W184" s="54">
        <f t="shared" ca="1" si="39"/>
        <v>1.2800109707615236E-2</v>
      </c>
      <c r="X184" s="45">
        <f t="shared" si="40"/>
        <v>184</v>
      </c>
    </row>
    <row r="185" spans="8:24" x14ac:dyDescent="0.25">
      <c r="H185" s="53">
        <v>183</v>
      </c>
      <c r="I185" s="53">
        <f t="shared" si="44"/>
        <v>175</v>
      </c>
      <c r="J185" s="53">
        <f t="shared" si="44"/>
        <v>167</v>
      </c>
      <c r="K185" s="53">
        <f t="shared" si="44"/>
        <v>159</v>
      </c>
      <c r="L185" s="53">
        <f t="shared" si="44"/>
        <v>151</v>
      </c>
      <c r="M185" s="53">
        <f t="shared" si="44"/>
        <v>143</v>
      </c>
      <c r="N185" s="54">
        <f t="shared" si="36"/>
        <v>1.3558721596883242E-2</v>
      </c>
      <c r="O185" s="54">
        <f t="shared" si="31"/>
        <v>0</v>
      </c>
      <c r="P185" s="54">
        <f t="shared" si="32"/>
        <v>0</v>
      </c>
      <c r="Q185" s="54">
        <f t="shared" si="33"/>
        <v>0</v>
      </c>
      <c r="R185" s="54">
        <f t="shared" si="34"/>
        <v>0</v>
      </c>
      <c r="S185" s="54">
        <f t="shared" si="35"/>
        <v>0</v>
      </c>
      <c r="T185" s="54">
        <f t="shared" si="37"/>
        <v>1.3558721596883242E-2</v>
      </c>
      <c r="U185" s="53">
        <v>185</v>
      </c>
      <c r="V185" s="53" t="str">
        <f t="shared" si="38"/>
        <v>t185:t213</v>
      </c>
      <c r="W185" s="54">
        <f t="shared" ca="1" si="39"/>
        <v>1.2743748455286604E-2</v>
      </c>
      <c r="X185" s="45">
        <f t="shared" si="40"/>
        <v>185</v>
      </c>
    </row>
    <row r="186" spans="8:24" x14ac:dyDescent="0.25">
      <c r="H186" s="53">
        <v>184</v>
      </c>
      <c r="I186" s="53">
        <f t="shared" si="44"/>
        <v>176</v>
      </c>
      <c r="J186" s="53">
        <f t="shared" si="44"/>
        <v>168</v>
      </c>
      <c r="K186" s="53">
        <f t="shared" si="44"/>
        <v>160</v>
      </c>
      <c r="L186" s="53">
        <f t="shared" si="44"/>
        <v>152</v>
      </c>
      <c r="M186" s="53">
        <f t="shared" si="44"/>
        <v>144</v>
      </c>
      <c r="N186" s="54">
        <f t="shared" si="36"/>
        <v>1.349596260589247E-2</v>
      </c>
      <c r="O186" s="54">
        <f t="shared" si="31"/>
        <v>0</v>
      </c>
      <c r="P186" s="54">
        <f t="shared" si="32"/>
        <v>0</v>
      </c>
      <c r="Q186" s="54">
        <f t="shared" si="33"/>
        <v>0</v>
      </c>
      <c r="R186" s="54">
        <f t="shared" si="34"/>
        <v>0</v>
      </c>
      <c r="S186" s="54">
        <f t="shared" si="35"/>
        <v>0</v>
      </c>
      <c r="T186" s="54">
        <f t="shared" si="37"/>
        <v>1.349596260589247E-2</v>
      </c>
      <c r="U186" s="53">
        <v>186</v>
      </c>
      <c r="V186" s="53" t="str">
        <f t="shared" si="38"/>
        <v>t186:t214</v>
      </c>
      <c r="W186" s="54">
        <f t="shared" ca="1" si="39"/>
        <v>1.2687855167500543E-2</v>
      </c>
      <c r="X186" s="45">
        <f t="shared" si="40"/>
        <v>186</v>
      </c>
    </row>
    <row r="187" spans="8:24" x14ac:dyDescent="0.25">
      <c r="H187" s="53">
        <v>185</v>
      </c>
      <c r="I187" s="53">
        <f t="shared" si="44"/>
        <v>177</v>
      </c>
      <c r="J187" s="53">
        <f t="shared" si="44"/>
        <v>169</v>
      </c>
      <c r="K187" s="53">
        <f t="shared" si="44"/>
        <v>161</v>
      </c>
      <c r="L187" s="53">
        <f t="shared" si="44"/>
        <v>153</v>
      </c>
      <c r="M187" s="53">
        <f t="shared" si="44"/>
        <v>145</v>
      </c>
      <c r="N187" s="54">
        <f t="shared" si="36"/>
        <v>1.3433750692399304E-2</v>
      </c>
      <c r="O187" s="54">
        <f t="shared" si="31"/>
        <v>0</v>
      </c>
      <c r="P187" s="54">
        <f t="shared" si="32"/>
        <v>0</v>
      </c>
      <c r="Q187" s="54">
        <f t="shared" si="33"/>
        <v>0</v>
      </c>
      <c r="R187" s="54">
        <f t="shared" si="34"/>
        <v>0</v>
      </c>
      <c r="S187" s="54">
        <f t="shared" si="35"/>
        <v>0</v>
      </c>
      <c r="T187" s="54">
        <f t="shared" si="37"/>
        <v>1.3433750692399304E-2</v>
      </c>
      <c r="U187" s="53">
        <v>187</v>
      </c>
      <c r="V187" s="53" t="str">
        <f t="shared" si="38"/>
        <v>t187:t215</v>
      </c>
      <c r="W187" s="54">
        <f t="shared" ca="1" si="39"/>
        <v>1.2632424144223111E-2</v>
      </c>
      <c r="X187" s="45">
        <f t="shared" si="40"/>
        <v>187</v>
      </c>
    </row>
    <row r="188" spans="8:24" x14ac:dyDescent="0.25">
      <c r="H188" s="53">
        <v>186</v>
      </c>
      <c r="I188" s="53">
        <f t="shared" si="44"/>
        <v>178</v>
      </c>
      <c r="J188" s="53">
        <f t="shared" si="44"/>
        <v>170</v>
      </c>
      <c r="K188" s="53">
        <f t="shared" si="44"/>
        <v>162</v>
      </c>
      <c r="L188" s="53">
        <f t="shared" si="44"/>
        <v>154</v>
      </c>
      <c r="M188" s="53">
        <f t="shared" si="44"/>
        <v>146</v>
      </c>
      <c r="N188" s="54">
        <f t="shared" si="36"/>
        <v>1.3372078869072893E-2</v>
      </c>
      <c r="O188" s="54">
        <f t="shared" si="31"/>
        <v>0</v>
      </c>
      <c r="P188" s="54">
        <f t="shared" si="32"/>
        <v>0</v>
      </c>
      <c r="Q188" s="54">
        <f t="shared" si="33"/>
        <v>0</v>
      </c>
      <c r="R188" s="54">
        <f t="shared" si="34"/>
        <v>0</v>
      </c>
      <c r="S188" s="54">
        <f t="shared" si="35"/>
        <v>0</v>
      </c>
      <c r="T188" s="54">
        <f t="shared" si="37"/>
        <v>1.3372078869072893E-2</v>
      </c>
      <c r="U188" s="53">
        <v>188</v>
      </c>
      <c r="V188" s="53" t="str">
        <f t="shared" si="38"/>
        <v>t188:t216</v>
      </c>
      <c r="W188" s="54">
        <f t="shared" ca="1" si="39"/>
        <v>1.2577449776825371E-2</v>
      </c>
      <c r="X188" s="45">
        <f t="shared" si="40"/>
        <v>188</v>
      </c>
    </row>
    <row r="189" spans="8:24" x14ac:dyDescent="0.25">
      <c r="H189" s="53">
        <v>187</v>
      </c>
      <c r="I189" s="53">
        <f t="shared" si="44"/>
        <v>179</v>
      </c>
      <c r="J189" s="53">
        <f t="shared" si="44"/>
        <v>171</v>
      </c>
      <c r="K189" s="53">
        <f t="shared" si="44"/>
        <v>163</v>
      </c>
      <c r="L189" s="53">
        <f t="shared" si="44"/>
        <v>155</v>
      </c>
      <c r="M189" s="53">
        <f t="shared" si="44"/>
        <v>147</v>
      </c>
      <c r="N189" s="54">
        <f t="shared" si="36"/>
        <v>1.331094026592794E-2</v>
      </c>
      <c r="O189" s="54">
        <f t="shared" si="31"/>
        <v>0</v>
      </c>
      <c r="P189" s="54">
        <f t="shared" si="32"/>
        <v>0</v>
      </c>
      <c r="Q189" s="54">
        <f t="shared" si="33"/>
        <v>0</v>
      </c>
      <c r="R189" s="54">
        <f t="shared" si="34"/>
        <v>0</v>
      </c>
      <c r="S189" s="54">
        <f t="shared" si="35"/>
        <v>0</v>
      </c>
      <c r="T189" s="54">
        <f t="shared" si="37"/>
        <v>1.331094026592794E-2</v>
      </c>
      <c r="U189" s="53">
        <v>189</v>
      </c>
      <c r="V189" s="53" t="str">
        <f t="shared" si="38"/>
        <v>t189:t217</v>
      </c>
      <c r="W189" s="54">
        <f t="shared" ca="1" si="39"/>
        <v>1.2522926546267269E-2</v>
      </c>
      <c r="X189" s="45">
        <f t="shared" si="40"/>
        <v>189</v>
      </c>
    </row>
    <row r="190" spans="8:24" x14ac:dyDescent="0.25">
      <c r="H190" s="53">
        <v>188</v>
      </c>
      <c r="I190" s="53">
        <f t="shared" si="44"/>
        <v>180</v>
      </c>
      <c r="J190" s="53">
        <f t="shared" si="44"/>
        <v>172</v>
      </c>
      <c r="K190" s="53">
        <f t="shared" si="44"/>
        <v>164</v>
      </c>
      <c r="L190" s="53">
        <f t="shared" si="44"/>
        <v>156</v>
      </c>
      <c r="M190" s="53">
        <f t="shared" si="44"/>
        <v>148</v>
      </c>
      <c r="N190" s="54">
        <f t="shared" si="36"/>
        <v>1.3250328127885902E-2</v>
      </c>
      <c r="O190" s="54">
        <f t="shared" si="31"/>
        <v>0</v>
      </c>
      <c r="P190" s="54">
        <f t="shared" si="32"/>
        <v>0</v>
      </c>
      <c r="Q190" s="54">
        <f t="shared" si="33"/>
        <v>0</v>
      </c>
      <c r="R190" s="54">
        <f t="shared" si="34"/>
        <v>0</v>
      </c>
      <c r="S190" s="54">
        <f t="shared" si="35"/>
        <v>0</v>
      </c>
      <c r="T190" s="54">
        <f t="shared" si="37"/>
        <v>1.3250328127885902E-2</v>
      </c>
      <c r="U190" s="53">
        <v>190</v>
      </c>
      <c r="V190" s="53" t="str">
        <f t="shared" si="38"/>
        <v>t190:t218</v>
      </c>
      <c r="W190" s="54">
        <f t="shared" ca="1" si="39"/>
        <v>1.2468849021324471E-2</v>
      </c>
      <c r="X190" s="45">
        <f t="shared" si="40"/>
        <v>190</v>
      </c>
    </row>
    <row r="191" spans="8:24" x14ac:dyDescent="0.25">
      <c r="H191" s="53">
        <v>189</v>
      </c>
      <c r="I191" s="53">
        <f t="shared" si="44"/>
        <v>181</v>
      </c>
      <c r="J191" s="53">
        <f t="shared" si="44"/>
        <v>173</v>
      </c>
      <c r="K191" s="53">
        <f t="shared" si="44"/>
        <v>165</v>
      </c>
      <c r="L191" s="53">
        <f t="shared" si="44"/>
        <v>157</v>
      </c>
      <c r="M191" s="53">
        <f t="shared" si="44"/>
        <v>149</v>
      </c>
      <c r="N191" s="54">
        <f t="shared" si="36"/>
        <v>1.3190235812396499E-2</v>
      </c>
      <c r="O191" s="54">
        <f t="shared" si="31"/>
        <v>0</v>
      </c>
      <c r="P191" s="54">
        <f t="shared" si="32"/>
        <v>0</v>
      </c>
      <c r="Q191" s="54">
        <f t="shared" si="33"/>
        <v>0</v>
      </c>
      <c r="R191" s="54">
        <f t="shared" si="34"/>
        <v>0</v>
      </c>
      <c r="S191" s="54">
        <f t="shared" si="35"/>
        <v>0</v>
      </c>
      <c r="T191" s="54">
        <f t="shared" si="37"/>
        <v>1.3190235812396499E-2</v>
      </c>
      <c r="U191" s="53">
        <v>191</v>
      </c>
      <c r="V191" s="53" t="str">
        <f t="shared" si="38"/>
        <v>t191:t219</v>
      </c>
      <c r="W191" s="54">
        <f t="shared" ca="1" si="39"/>
        <v>1.241521185685707E-2</v>
      </c>
      <c r="X191" s="45">
        <f t="shared" si="40"/>
        <v>191</v>
      </c>
    </row>
    <row r="192" spans="8:24" x14ac:dyDescent="0.25">
      <c r="H192" s="53">
        <v>190</v>
      </c>
      <c r="I192" s="53">
        <f t="shared" si="44"/>
        <v>182</v>
      </c>
      <c r="J192" s="53">
        <f t="shared" si="44"/>
        <v>174</v>
      </c>
      <c r="K192" s="53">
        <f t="shared" si="44"/>
        <v>166</v>
      </c>
      <c r="L192" s="53">
        <f t="shared" si="44"/>
        <v>158</v>
      </c>
      <c r="M192" s="53">
        <f t="shared" si="44"/>
        <v>150</v>
      </c>
      <c r="N192" s="54">
        <f t="shared" si="36"/>
        <v>1.3130656787117804E-2</v>
      </c>
      <c r="O192" s="54">
        <f t="shared" si="31"/>
        <v>0</v>
      </c>
      <c r="P192" s="54">
        <f t="shared" si="32"/>
        <v>0</v>
      </c>
      <c r="Q192" s="54">
        <f t="shared" si="33"/>
        <v>0</v>
      </c>
      <c r="R192" s="54">
        <f t="shared" si="34"/>
        <v>0</v>
      </c>
      <c r="S192" s="54">
        <f t="shared" si="35"/>
        <v>0</v>
      </c>
      <c r="T192" s="54">
        <f t="shared" si="37"/>
        <v>1.3130656787117804E-2</v>
      </c>
      <c r="U192" s="53">
        <v>192</v>
      </c>
      <c r="V192" s="53" t="str">
        <f t="shared" si="38"/>
        <v>t192:t220</v>
      </c>
      <c r="W192" s="54">
        <f t="shared" ca="1" si="39"/>
        <v>1.2362009792118963E-2</v>
      </c>
      <c r="X192" s="45">
        <f t="shared" si="40"/>
        <v>192</v>
      </c>
    </row>
    <row r="193" spans="8:24" x14ac:dyDescent="0.25">
      <c r="H193" s="53">
        <v>191</v>
      </c>
      <c r="I193" s="53">
        <f t="shared" si="44"/>
        <v>183</v>
      </c>
      <c r="J193" s="53">
        <f t="shared" si="44"/>
        <v>175</v>
      </c>
      <c r="K193" s="53">
        <f t="shared" si="44"/>
        <v>167</v>
      </c>
      <c r="L193" s="53">
        <f t="shared" si="44"/>
        <v>159</v>
      </c>
      <c r="M193" s="53">
        <f t="shared" si="44"/>
        <v>151</v>
      </c>
      <c r="N193" s="54">
        <f t="shared" si="36"/>
        <v>1.3071584627653298E-2</v>
      </c>
      <c r="O193" s="54">
        <f t="shared" si="31"/>
        <v>0</v>
      </c>
      <c r="P193" s="54">
        <f t="shared" si="32"/>
        <v>0</v>
      </c>
      <c r="Q193" s="54">
        <f t="shared" si="33"/>
        <v>0</v>
      </c>
      <c r="R193" s="54">
        <f t="shared" si="34"/>
        <v>0</v>
      </c>
      <c r="S193" s="54">
        <f t="shared" si="35"/>
        <v>0</v>
      </c>
      <c r="T193" s="54">
        <f t="shared" si="37"/>
        <v>1.3071584627653298E-2</v>
      </c>
      <c r="U193" s="53">
        <v>193</v>
      </c>
      <c r="V193" s="53" t="str">
        <f t="shared" si="38"/>
        <v>t193:t221</v>
      </c>
      <c r="W193" s="54">
        <f t="shared" ca="1" si="39"/>
        <v>1.2309237649106774E-2</v>
      </c>
      <c r="X193" s="45">
        <f t="shared" si="40"/>
        <v>193</v>
      </c>
    </row>
    <row r="194" spans="8:24" x14ac:dyDescent="0.25">
      <c r="H194" s="53">
        <v>192</v>
      </c>
      <c r="I194" s="53">
        <f t="shared" si="44"/>
        <v>184</v>
      </c>
      <c r="J194" s="53">
        <f t="shared" si="44"/>
        <v>176</v>
      </c>
      <c r="K194" s="53">
        <f t="shared" si="44"/>
        <v>168</v>
      </c>
      <c r="L194" s="53">
        <f t="shared" si="44"/>
        <v>160</v>
      </c>
      <c r="M194" s="53">
        <f t="shared" si="44"/>
        <v>152</v>
      </c>
      <c r="N194" s="54">
        <f t="shared" si="36"/>
        <v>1.3013013015344237E-2</v>
      </c>
      <c r="O194" s="54">
        <f t="shared" ref="O194:O257" si="45">IF(H194&lt;$B$10,0,(C$4*(1-C$5)/(100*C$6*C$7))*(I194/C$9+1)^(-C$8))</f>
        <v>0</v>
      </c>
      <c r="P194" s="54">
        <f t="shared" ref="P194:P257" si="46">IF(I194&lt;$B$10,0,(D$4*(1-D$5)/(100*D$6*D$7))*(J194/D$9+1)^(-D$8))</f>
        <v>0</v>
      </c>
      <c r="Q194" s="54">
        <f t="shared" ref="Q194:Q257" si="47">IF(J194&lt;$B$10,0,(E$4*(1-E$5)/(100*E$6*E$7))*(K194/E$9+1)^(-E$8))</f>
        <v>0</v>
      </c>
      <c r="R194" s="54">
        <f t="shared" ref="R194:R257" si="48">IF(K194&lt;$B$10,0,(F$4*(1-F$5)/(100*F$6*F$7))*(L194/F$9+1)^(-F$8))</f>
        <v>0</v>
      </c>
      <c r="S194" s="54">
        <f t="shared" ref="S194:S257" si="49">IF(L194&lt;$B$10,0,(G$4*(1-G$5)/(100*G$6*G$7))*(M194/G$9+1)^(-G$8))</f>
        <v>0</v>
      </c>
      <c r="T194" s="54">
        <f t="shared" si="37"/>
        <v>1.3013013015344237E-2</v>
      </c>
      <c r="U194" s="53">
        <v>194</v>
      </c>
      <c r="V194" s="53" t="str">
        <f t="shared" si="38"/>
        <v>t194:t222</v>
      </c>
      <c r="W194" s="54">
        <f t="shared" ca="1" si="39"/>
        <v>1.2256890330947316E-2</v>
      </c>
      <c r="X194" s="45">
        <f t="shared" si="40"/>
        <v>194</v>
      </c>
    </row>
    <row r="195" spans="8:24" x14ac:dyDescent="0.25">
      <c r="H195" s="53">
        <v>193</v>
      </c>
      <c r="I195" s="53">
        <f t="shared" si="44"/>
        <v>185</v>
      </c>
      <c r="J195" s="53">
        <f t="shared" si="44"/>
        <v>177</v>
      </c>
      <c r="K195" s="53">
        <f t="shared" si="44"/>
        <v>169</v>
      </c>
      <c r="L195" s="53">
        <f t="shared" si="44"/>
        <v>161</v>
      </c>
      <c r="M195" s="53">
        <f t="shared" si="44"/>
        <v>153</v>
      </c>
      <c r="N195" s="54">
        <f t="shared" ref="N195:N258" si="50">(B$4*(1-B$5)/(100*B$6*B$7))*(H195/B$9+1)^(-B$8)</f>
        <v>1.295493573511575E-2</v>
      </c>
      <c r="O195" s="54">
        <f t="shared" si="45"/>
        <v>0</v>
      </c>
      <c r="P195" s="54">
        <f t="shared" si="46"/>
        <v>0</v>
      </c>
      <c r="Q195" s="54">
        <f t="shared" si="47"/>
        <v>0</v>
      </c>
      <c r="R195" s="54">
        <f t="shared" si="48"/>
        <v>0</v>
      </c>
      <c r="S195" s="54">
        <f t="shared" si="49"/>
        <v>0</v>
      </c>
      <c r="T195" s="54">
        <f t="shared" ref="T195:T258" si="51">SUM(N195:S195)</f>
        <v>1.295493573511575E-2</v>
      </c>
      <c r="U195" s="53">
        <v>195</v>
      </c>
      <c r="V195" s="53" t="str">
        <f t="shared" ref="V195:V258" si="52">CONCATENATE("t",ROW(T195),":","t",ROW(T195)+$B$13)</f>
        <v>t195:t223</v>
      </c>
      <c r="W195" s="54">
        <f t="shared" ref="W195:W258" ca="1" si="53">AVERAGE(INDIRECT(V195))</f>
        <v>1.2204962820322482E-2</v>
      </c>
      <c r="X195" s="45">
        <f t="shared" ref="X195:X258" si="54">U195</f>
        <v>195</v>
      </c>
    </row>
    <row r="196" spans="8:24" x14ac:dyDescent="0.25">
      <c r="H196" s="53">
        <v>194</v>
      </c>
      <c r="I196" s="53">
        <f t="shared" ref="I196:M211" si="55">IF(H196&lt;$B$10,0,H196-$B$10)</f>
        <v>186</v>
      </c>
      <c r="J196" s="53">
        <f t="shared" si="55"/>
        <v>178</v>
      </c>
      <c r="K196" s="53">
        <f t="shared" si="55"/>
        <v>170</v>
      </c>
      <c r="L196" s="53">
        <f t="shared" si="55"/>
        <v>162</v>
      </c>
      <c r="M196" s="53">
        <f t="shared" si="55"/>
        <v>154</v>
      </c>
      <c r="N196" s="54">
        <f t="shared" si="50"/>
        <v>1.2897346673375191E-2</v>
      </c>
      <c r="O196" s="54">
        <f t="shared" si="45"/>
        <v>0</v>
      </c>
      <c r="P196" s="54">
        <f t="shared" si="46"/>
        <v>0</v>
      </c>
      <c r="Q196" s="54">
        <f t="shared" si="47"/>
        <v>0</v>
      </c>
      <c r="R196" s="54">
        <f t="shared" si="48"/>
        <v>0</v>
      </c>
      <c r="S196" s="54">
        <f t="shared" si="49"/>
        <v>0</v>
      </c>
      <c r="T196" s="54">
        <f t="shared" si="51"/>
        <v>1.2897346673375191E-2</v>
      </c>
      <c r="U196" s="53">
        <v>196</v>
      </c>
      <c r="V196" s="53" t="str">
        <f t="shared" si="52"/>
        <v>t196:t224</v>
      </c>
      <c r="W196" s="54">
        <f t="shared" ca="1" si="53"/>
        <v>1.2153450177930583E-2</v>
      </c>
      <c r="X196" s="45">
        <f t="shared" si="54"/>
        <v>196</v>
      </c>
    </row>
    <row r="197" spans="8:24" x14ac:dyDescent="0.25">
      <c r="H197" s="53">
        <v>195</v>
      </c>
      <c r="I197" s="53">
        <f t="shared" si="55"/>
        <v>187</v>
      </c>
      <c r="J197" s="53">
        <f t="shared" si="55"/>
        <v>179</v>
      </c>
      <c r="K197" s="53">
        <f t="shared" si="55"/>
        <v>171</v>
      </c>
      <c r="L197" s="53">
        <f t="shared" si="55"/>
        <v>163</v>
      </c>
      <c r="M197" s="53">
        <f t="shared" si="55"/>
        <v>155</v>
      </c>
      <c r="N197" s="54">
        <f t="shared" si="50"/>
        <v>1.2840239815961248E-2</v>
      </c>
      <c r="O197" s="54">
        <f t="shared" si="45"/>
        <v>0</v>
      </c>
      <c r="P197" s="54">
        <f t="shared" si="46"/>
        <v>0</v>
      </c>
      <c r="Q197" s="54">
        <f t="shared" si="47"/>
        <v>0</v>
      </c>
      <c r="R197" s="54">
        <f t="shared" si="48"/>
        <v>0</v>
      </c>
      <c r="S197" s="54">
        <f t="shared" si="49"/>
        <v>0</v>
      </c>
      <c r="T197" s="54">
        <f t="shared" si="51"/>
        <v>1.2840239815961248E-2</v>
      </c>
      <c r="U197" s="53">
        <v>197</v>
      </c>
      <c r="V197" s="53" t="str">
        <f t="shared" si="52"/>
        <v>t197:t225</v>
      </c>
      <c r="W197" s="54">
        <f t="shared" ca="1" si="53"/>
        <v>1.2102347540983167E-2</v>
      </c>
      <c r="X197" s="45">
        <f t="shared" si="54"/>
        <v>197</v>
      </c>
    </row>
    <row r="198" spans="8:24" x14ac:dyDescent="0.25">
      <c r="H198" s="53">
        <v>196</v>
      </c>
      <c r="I198" s="53">
        <f t="shared" si="55"/>
        <v>188</v>
      </c>
      <c r="J198" s="53">
        <f t="shared" si="55"/>
        <v>180</v>
      </c>
      <c r="K198" s="53">
        <f t="shared" si="55"/>
        <v>172</v>
      </c>
      <c r="L198" s="53">
        <f t="shared" si="55"/>
        <v>164</v>
      </c>
      <c r="M198" s="53">
        <f t="shared" si="55"/>
        <v>156</v>
      </c>
      <c r="N198" s="54">
        <f t="shared" si="50"/>
        <v>1.2783609246142394E-2</v>
      </c>
      <c r="O198" s="54">
        <f t="shared" si="45"/>
        <v>0</v>
      </c>
      <c r="P198" s="54">
        <f t="shared" si="46"/>
        <v>0</v>
      </c>
      <c r="Q198" s="54">
        <f t="shared" si="47"/>
        <v>0</v>
      </c>
      <c r="R198" s="54">
        <f t="shared" si="48"/>
        <v>0</v>
      </c>
      <c r="S198" s="54">
        <f t="shared" si="49"/>
        <v>0</v>
      </c>
      <c r="T198" s="54">
        <f t="shared" si="51"/>
        <v>1.2783609246142394E-2</v>
      </c>
      <c r="U198" s="53">
        <v>198</v>
      </c>
      <c r="V198" s="53" t="str">
        <f t="shared" si="52"/>
        <v>t198:t226</v>
      </c>
      <c r="W198" s="54">
        <f t="shared" ca="1" si="53"/>
        <v>1.2051650121736366E-2</v>
      </c>
      <c r="X198" s="45">
        <f t="shared" si="54"/>
        <v>198</v>
      </c>
    </row>
    <row r="199" spans="8:24" x14ac:dyDescent="0.25">
      <c r="H199" s="53">
        <v>197</v>
      </c>
      <c r="I199" s="53">
        <f t="shared" si="55"/>
        <v>189</v>
      </c>
      <c r="J199" s="53">
        <f t="shared" si="55"/>
        <v>181</v>
      </c>
      <c r="K199" s="53">
        <f t="shared" si="55"/>
        <v>173</v>
      </c>
      <c r="L199" s="53">
        <f t="shared" si="55"/>
        <v>165</v>
      </c>
      <c r="M199" s="53">
        <f t="shared" si="55"/>
        <v>157</v>
      </c>
      <c r="N199" s="54">
        <f t="shared" si="50"/>
        <v>1.2727449142663305E-2</v>
      </c>
      <c r="O199" s="54">
        <f t="shared" si="45"/>
        <v>0</v>
      </c>
      <c r="P199" s="54">
        <f t="shared" si="46"/>
        <v>0</v>
      </c>
      <c r="Q199" s="54">
        <f t="shared" si="47"/>
        <v>0</v>
      </c>
      <c r="R199" s="54">
        <f t="shared" si="48"/>
        <v>0</v>
      </c>
      <c r="S199" s="54">
        <f t="shared" si="49"/>
        <v>0</v>
      </c>
      <c r="T199" s="54">
        <f t="shared" si="51"/>
        <v>1.2727449142663305E-2</v>
      </c>
      <c r="U199" s="53">
        <v>199</v>
      </c>
      <c r="V199" s="53" t="str">
        <f t="shared" si="52"/>
        <v>t199:t227</v>
      </c>
      <c r="W199" s="54">
        <f t="shared" ca="1" si="53"/>
        <v>1.2001353206055809E-2</v>
      </c>
      <c r="X199" s="45">
        <f t="shared" si="54"/>
        <v>199</v>
      </c>
    </row>
    <row r="200" spans="8:24" x14ac:dyDescent="0.25">
      <c r="H200" s="53">
        <v>198</v>
      </c>
      <c r="I200" s="53">
        <f t="shared" si="55"/>
        <v>190</v>
      </c>
      <c r="J200" s="53">
        <f t="shared" si="55"/>
        <v>182</v>
      </c>
      <c r="K200" s="53">
        <f t="shared" si="55"/>
        <v>174</v>
      </c>
      <c r="L200" s="53">
        <f t="shared" si="55"/>
        <v>166</v>
      </c>
      <c r="M200" s="53">
        <f t="shared" si="55"/>
        <v>158</v>
      </c>
      <c r="N200" s="54">
        <f t="shared" si="50"/>
        <v>1.2671753777837918E-2</v>
      </c>
      <c r="O200" s="54">
        <f t="shared" si="45"/>
        <v>0</v>
      </c>
      <c r="P200" s="54">
        <f t="shared" si="46"/>
        <v>0</v>
      </c>
      <c r="Q200" s="54">
        <f t="shared" si="47"/>
        <v>0</v>
      </c>
      <c r="R200" s="54">
        <f t="shared" si="48"/>
        <v>0</v>
      </c>
      <c r="S200" s="54">
        <f t="shared" si="49"/>
        <v>0</v>
      </c>
      <c r="T200" s="54">
        <f t="shared" si="51"/>
        <v>1.2671753777837918E-2</v>
      </c>
      <c r="U200" s="53">
        <v>200</v>
      </c>
      <c r="V200" s="53" t="str">
        <f t="shared" si="52"/>
        <v>t200:t228</v>
      </c>
      <c r="W200" s="54">
        <f t="shared" ca="1" si="53"/>
        <v>1.1951452152014271E-2</v>
      </c>
      <c r="X200" s="45">
        <f t="shared" si="54"/>
        <v>200</v>
      </c>
    </row>
    <row r="201" spans="8:24" x14ac:dyDescent="0.25">
      <c r="H201" s="53">
        <v>199</v>
      </c>
      <c r="I201" s="53">
        <f t="shared" si="55"/>
        <v>191</v>
      </c>
      <c r="J201" s="53">
        <f t="shared" si="55"/>
        <v>183</v>
      </c>
      <c r="K201" s="53">
        <f t="shared" si="55"/>
        <v>175</v>
      </c>
      <c r="L201" s="53">
        <f t="shared" si="55"/>
        <v>167</v>
      </c>
      <c r="M201" s="53">
        <f t="shared" si="55"/>
        <v>159</v>
      </c>
      <c r="N201" s="54">
        <f t="shared" si="50"/>
        <v>1.261651751568784E-2</v>
      </c>
      <c r="O201" s="54">
        <f t="shared" si="45"/>
        <v>0</v>
      </c>
      <c r="P201" s="54">
        <f t="shared" si="46"/>
        <v>0</v>
      </c>
      <c r="Q201" s="54">
        <f t="shared" si="47"/>
        <v>0</v>
      </c>
      <c r="R201" s="54">
        <f t="shared" si="48"/>
        <v>0</v>
      </c>
      <c r="S201" s="54">
        <f t="shared" si="49"/>
        <v>0</v>
      </c>
      <c r="T201" s="54">
        <f t="shared" si="51"/>
        <v>1.261651751568784E-2</v>
      </c>
      <c r="U201" s="53">
        <v>201</v>
      </c>
      <c r="V201" s="53" t="str">
        <f t="shared" si="52"/>
        <v>t201:t229</v>
      </c>
      <c r="W201" s="54">
        <f t="shared" ca="1" si="53"/>
        <v>1.1901942388521184E-2</v>
      </c>
      <c r="X201" s="45">
        <f t="shared" si="54"/>
        <v>201</v>
      </c>
    </row>
    <row r="202" spans="8:24" x14ac:dyDescent="0.25">
      <c r="H202" s="53">
        <v>200</v>
      </c>
      <c r="I202" s="53">
        <f t="shared" si="55"/>
        <v>192</v>
      </c>
      <c r="J202" s="53">
        <f t="shared" si="55"/>
        <v>184</v>
      </c>
      <c r="K202" s="53">
        <f t="shared" si="55"/>
        <v>176</v>
      </c>
      <c r="L202" s="53">
        <f t="shared" si="55"/>
        <v>168</v>
      </c>
      <c r="M202" s="53">
        <f t="shared" si="55"/>
        <v>160</v>
      </c>
      <c r="N202" s="54">
        <f t="shared" si="50"/>
        <v>1.2561734810124847E-2</v>
      </c>
      <c r="O202" s="54">
        <f t="shared" si="45"/>
        <v>0</v>
      </c>
      <c r="P202" s="54">
        <f t="shared" si="46"/>
        <v>0</v>
      </c>
      <c r="Q202" s="54">
        <f t="shared" si="47"/>
        <v>0</v>
      </c>
      <c r="R202" s="54">
        <f t="shared" si="48"/>
        <v>0</v>
      </c>
      <c r="S202" s="54">
        <f t="shared" si="49"/>
        <v>0</v>
      </c>
      <c r="T202" s="54">
        <f t="shared" si="51"/>
        <v>1.2561734810124847E-2</v>
      </c>
      <c r="U202" s="53">
        <v>202</v>
      </c>
      <c r="V202" s="53" t="str">
        <f t="shared" si="52"/>
        <v>t202:t230</v>
      </c>
      <c r="W202" s="54">
        <f t="shared" ca="1" si="53"/>
        <v>1.1852819413983097E-2</v>
      </c>
      <c r="X202" s="45">
        <f t="shared" si="54"/>
        <v>202</v>
      </c>
    </row>
    <row r="203" spans="8:24" x14ac:dyDescent="0.25">
      <c r="H203" s="53">
        <v>201</v>
      </c>
      <c r="I203" s="53">
        <f t="shared" si="55"/>
        <v>193</v>
      </c>
      <c r="J203" s="53">
        <f t="shared" si="55"/>
        <v>185</v>
      </c>
      <c r="K203" s="53">
        <f t="shared" si="55"/>
        <v>177</v>
      </c>
      <c r="L203" s="53">
        <f t="shared" si="55"/>
        <v>169</v>
      </c>
      <c r="M203" s="53">
        <f t="shared" si="55"/>
        <v>161</v>
      </c>
      <c r="N203" s="54">
        <f t="shared" si="50"/>
        <v>1.2507400203176249E-2</v>
      </c>
      <c r="O203" s="54">
        <f t="shared" si="45"/>
        <v>0</v>
      </c>
      <c r="P203" s="54">
        <f t="shared" si="46"/>
        <v>0</v>
      </c>
      <c r="Q203" s="54">
        <f t="shared" si="47"/>
        <v>0</v>
      </c>
      <c r="R203" s="54">
        <f t="shared" si="48"/>
        <v>0</v>
      </c>
      <c r="S203" s="54">
        <f t="shared" si="49"/>
        <v>0</v>
      </c>
      <c r="T203" s="54">
        <f t="shared" si="51"/>
        <v>1.2507400203176249E-2</v>
      </c>
      <c r="U203" s="53">
        <v>203</v>
      </c>
      <c r="V203" s="53" t="str">
        <f t="shared" si="52"/>
        <v>t203:t231</v>
      </c>
      <c r="W203" s="54">
        <f t="shared" ca="1" si="53"/>
        <v>1.1804078794994375E-2</v>
      </c>
      <c r="X203" s="45">
        <f t="shared" si="54"/>
        <v>203</v>
      </c>
    </row>
    <row r="204" spans="8:24" x14ac:dyDescent="0.25">
      <c r="H204" s="53">
        <v>202</v>
      </c>
      <c r="I204" s="53">
        <f t="shared" si="55"/>
        <v>194</v>
      </c>
      <c r="J204" s="53">
        <f t="shared" si="55"/>
        <v>186</v>
      </c>
      <c r="K204" s="53">
        <f t="shared" si="55"/>
        <v>178</v>
      </c>
      <c r="L204" s="53">
        <f t="shared" si="55"/>
        <v>170</v>
      </c>
      <c r="M204" s="53">
        <f t="shared" si="55"/>
        <v>162</v>
      </c>
      <c r="N204" s="54">
        <f t="shared" si="50"/>
        <v>1.2453508323252028E-2</v>
      </c>
      <c r="O204" s="54">
        <f t="shared" si="45"/>
        <v>0</v>
      </c>
      <c r="P204" s="54">
        <f t="shared" si="46"/>
        <v>0</v>
      </c>
      <c r="Q204" s="54">
        <f t="shared" si="47"/>
        <v>0</v>
      </c>
      <c r="R204" s="54">
        <f t="shared" si="48"/>
        <v>0</v>
      </c>
      <c r="S204" s="54">
        <f t="shared" si="49"/>
        <v>0</v>
      </c>
      <c r="T204" s="54">
        <f t="shared" si="51"/>
        <v>1.2453508323252028E-2</v>
      </c>
      <c r="U204" s="53">
        <v>204</v>
      </c>
      <c r="V204" s="53" t="str">
        <f t="shared" si="52"/>
        <v>t204:t232</v>
      </c>
      <c r="W204" s="54">
        <f t="shared" ca="1" si="53"/>
        <v>1.1755716165057294E-2</v>
      </c>
      <c r="X204" s="45">
        <f t="shared" si="54"/>
        <v>204</v>
      </c>
    </row>
    <row r="205" spans="8:24" x14ac:dyDescent="0.25">
      <c r="H205" s="53">
        <v>203</v>
      </c>
      <c r="I205" s="53">
        <f t="shared" si="55"/>
        <v>195</v>
      </c>
      <c r="J205" s="53">
        <f t="shared" si="55"/>
        <v>187</v>
      </c>
      <c r="K205" s="53">
        <f t="shared" si="55"/>
        <v>179</v>
      </c>
      <c r="L205" s="53">
        <f t="shared" si="55"/>
        <v>171</v>
      </c>
      <c r="M205" s="53">
        <f t="shared" si="55"/>
        <v>163</v>
      </c>
      <c r="N205" s="54">
        <f t="shared" si="50"/>
        <v>1.2400053883452482E-2</v>
      </c>
      <c r="O205" s="54">
        <f t="shared" si="45"/>
        <v>0</v>
      </c>
      <c r="P205" s="54">
        <f t="shared" si="46"/>
        <v>0</v>
      </c>
      <c r="Q205" s="54">
        <f t="shared" si="47"/>
        <v>0</v>
      </c>
      <c r="R205" s="54">
        <f t="shared" si="48"/>
        <v>0</v>
      </c>
      <c r="S205" s="54">
        <f t="shared" si="49"/>
        <v>0</v>
      </c>
      <c r="T205" s="54">
        <f t="shared" si="51"/>
        <v>1.2400053883452482E-2</v>
      </c>
      <c r="U205" s="53">
        <v>205</v>
      </c>
      <c r="V205" s="53" t="str">
        <f t="shared" si="52"/>
        <v>t205:t233</v>
      </c>
      <c r="W205" s="54">
        <f t="shared" ca="1" si="53"/>
        <v>1.1707727223330749E-2</v>
      </c>
      <c r="X205" s="45">
        <f t="shared" si="54"/>
        <v>205</v>
      </c>
    </row>
    <row r="206" spans="8:24" x14ac:dyDescent="0.25">
      <c r="H206" s="53">
        <v>204</v>
      </c>
      <c r="I206" s="53">
        <f t="shared" si="55"/>
        <v>196</v>
      </c>
      <c r="J206" s="53">
        <f t="shared" si="55"/>
        <v>188</v>
      </c>
      <c r="K206" s="53">
        <f t="shared" si="55"/>
        <v>180</v>
      </c>
      <c r="L206" s="53">
        <f t="shared" si="55"/>
        <v>172</v>
      </c>
      <c r="M206" s="53">
        <f t="shared" si="55"/>
        <v>164</v>
      </c>
      <c r="N206" s="54">
        <f t="shared" si="50"/>
        <v>1.2347031679915393E-2</v>
      </c>
      <c r="O206" s="54">
        <f t="shared" si="45"/>
        <v>0</v>
      </c>
      <c r="P206" s="54">
        <f t="shared" si="46"/>
        <v>0</v>
      </c>
      <c r="Q206" s="54">
        <f t="shared" si="47"/>
        <v>0</v>
      </c>
      <c r="R206" s="54">
        <f t="shared" si="48"/>
        <v>0</v>
      </c>
      <c r="S206" s="54">
        <f t="shared" si="49"/>
        <v>0</v>
      </c>
      <c r="T206" s="54">
        <f t="shared" si="51"/>
        <v>1.2347031679915393E-2</v>
      </c>
      <c r="U206" s="53">
        <v>206</v>
      </c>
      <c r="V206" s="53" t="str">
        <f t="shared" si="52"/>
        <v>t206:t234</v>
      </c>
      <c r="W206" s="54">
        <f t="shared" ca="1" si="53"/>
        <v>1.1660107733406878E-2</v>
      </c>
      <c r="X206" s="45">
        <f t="shared" si="54"/>
        <v>206</v>
      </c>
    </row>
    <row r="207" spans="8:24" x14ac:dyDescent="0.25">
      <c r="H207" s="53">
        <v>205</v>
      </c>
      <c r="I207" s="53">
        <f t="shared" si="55"/>
        <v>197</v>
      </c>
      <c r="J207" s="53">
        <f t="shared" si="55"/>
        <v>189</v>
      </c>
      <c r="K207" s="53">
        <f t="shared" si="55"/>
        <v>181</v>
      </c>
      <c r="L207" s="53">
        <f t="shared" si="55"/>
        <v>173</v>
      </c>
      <c r="M207" s="53">
        <f t="shared" si="55"/>
        <v>165</v>
      </c>
      <c r="N207" s="54">
        <f t="shared" si="50"/>
        <v>1.2294436590201571E-2</v>
      </c>
      <c r="O207" s="54">
        <f t="shared" si="45"/>
        <v>0</v>
      </c>
      <c r="P207" s="54">
        <f t="shared" si="46"/>
        <v>0</v>
      </c>
      <c r="Q207" s="54">
        <f t="shared" si="47"/>
        <v>0</v>
      </c>
      <c r="R207" s="54">
        <f t="shared" si="48"/>
        <v>0</v>
      </c>
      <c r="S207" s="54">
        <f t="shared" si="49"/>
        <v>0</v>
      </c>
      <c r="T207" s="54">
        <f t="shared" si="51"/>
        <v>1.2294436590201571E-2</v>
      </c>
      <c r="U207" s="53">
        <v>207</v>
      </c>
      <c r="V207" s="53" t="str">
        <f t="shared" si="52"/>
        <v>t207:t235</v>
      </c>
      <c r="W207" s="54">
        <f t="shared" ca="1" si="53"/>
        <v>1.1612853522114842E-2</v>
      </c>
      <c r="X207" s="45">
        <f t="shared" si="54"/>
        <v>207</v>
      </c>
    </row>
    <row r="208" spans="8:24" x14ac:dyDescent="0.25">
      <c r="H208" s="53">
        <v>206</v>
      </c>
      <c r="I208" s="53">
        <f t="shared" si="55"/>
        <v>198</v>
      </c>
      <c r="J208" s="53">
        <f t="shared" si="55"/>
        <v>190</v>
      </c>
      <c r="K208" s="53">
        <f t="shared" si="55"/>
        <v>182</v>
      </c>
      <c r="L208" s="53">
        <f t="shared" si="55"/>
        <v>174</v>
      </c>
      <c r="M208" s="53">
        <f t="shared" si="55"/>
        <v>166</v>
      </c>
      <c r="N208" s="54">
        <f t="shared" si="50"/>
        <v>1.2242263571717817E-2</v>
      </c>
      <c r="O208" s="54">
        <f t="shared" si="45"/>
        <v>0</v>
      </c>
      <c r="P208" s="54">
        <f t="shared" si="46"/>
        <v>0</v>
      </c>
      <c r="Q208" s="54">
        <f t="shared" si="47"/>
        <v>0</v>
      </c>
      <c r="R208" s="54">
        <f t="shared" si="48"/>
        <v>0</v>
      </c>
      <c r="S208" s="54">
        <f t="shared" si="49"/>
        <v>0</v>
      </c>
      <c r="T208" s="54">
        <f t="shared" si="51"/>
        <v>1.2242263571717817E-2</v>
      </c>
      <c r="U208" s="53">
        <v>208</v>
      </c>
      <c r="V208" s="53" t="str">
        <f t="shared" si="52"/>
        <v>t208:t236</v>
      </c>
      <c r="W208" s="54">
        <f t="shared" ca="1" si="53"/>
        <v>1.1565960478351083E-2</v>
      </c>
      <c r="X208" s="45">
        <f t="shared" si="54"/>
        <v>208</v>
      </c>
    </row>
    <row r="209" spans="8:24" x14ac:dyDescent="0.25">
      <c r="H209" s="53">
        <v>207</v>
      </c>
      <c r="I209" s="53">
        <f t="shared" si="55"/>
        <v>199</v>
      </c>
      <c r="J209" s="53">
        <f t="shared" si="55"/>
        <v>191</v>
      </c>
      <c r="K209" s="53">
        <f t="shared" si="55"/>
        <v>183</v>
      </c>
      <c r="L209" s="53">
        <f t="shared" si="55"/>
        <v>175</v>
      </c>
      <c r="M209" s="53">
        <f t="shared" si="55"/>
        <v>167</v>
      </c>
      <c r="N209" s="54">
        <f t="shared" si="50"/>
        <v>1.2190507660176207E-2</v>
      </c>
      <c r="O209" s="54">
        <f t="shared" si="45"/>
        <v>0</v>
      </c>
      <c r="P209" s="54">
        <f t="shared" si="46"/>
        <v>0</v>
      </c>
      <c r="Q209" s="54">
        <f t="shared" si="47"/>
        <v>0</v>
      </c>
      <c r="R209" s="54">
        <f t="shared" si="48"/>
        <v>0</v>
      </c>
      <c r="S209" s="54">
        <f t="shared" si="49"/>
        <v>0</v>
      </c>
      <c r="T209" s="54">
        <f t="shared" si="51"/>
        <v>1.2190507660176207E-2</v>
      </c>
      <c r="U209" s="53">
        <v>209</v>
      </c>
      <c r="V209" s="53" t="str">
        <f t="shared" si="52"/>
        <v>t209:t237</v>
      </c>
      <c r="W209" s="54">
        <f t="shared" ca="1" si="53"/>
        <v>1.1519424551935374E-2</v>
      </c>
      <c r="X209" s="45">
        <f t="shared" si="54"/>
        <v>209</v>
      </c>
    </row>
    <row r="210" spans="8:24" x14ac:dyDescent="0.25">
      <c r="H210" s="53">
        <v>208</v>
      </c>
      <c r="I210" s="53">
        <f t="shared" si="55"/>
        <v>200</v>
      </c>
      <c r="J210" s="53">
        <f t="shared" si="55"/>
        <v>192</v>
      </c>
      <c r="K210" s="53">
        <f t="shared" si="55"/>
        <v>184</v>
      </c>
      <c r="L210" s="53">
        <f t="shared" si="55"/>
        <v>176</v>
      </c>
      <c r="M210" s="53">
        <f t="shared" si="55"/>
        <v>168</v>
      </c>
      <c r="N210" s="54">
        <f t="shared" si="50"/>
        <v>1.2139163968088808E-2</v>
      </c>
      <c r="O210" s="54">
        <f t="shared" si="45"/>
        <v>0</v>
      </c>
      <c r="P210" s="54">
        <f t="shared" si="46"/>
        <v>0</v>
      </c>
      <c r="Q210" s="54">
        <f t="shared" si="47"/>
        <v>0</v>
      </c>
      <c r="R210" s="54">
        <f t="shared" si="48"/>
        <v>0</v>
      </c>
      <c r="S210" s="54">
        <f t="shared" si="49"/>
        <v>0</v>
      </c>
      <c r="T210" s="54">
        <f t="shared" si="51"/>
        <v>1.2139163968088808E-2</v>
      </c>
      <c r="U210" s="53">
        <v>210</v>
      </c>
      <c r="V210" s="53" t="str">
        <f t="shared" si="52"/>
        <v>t210:t238</v>
      </c>
      <c r="W210" s="54">
        <f t="shared" ca="1" si="53"/>
        <v>1.1473241752492017E-2</v>
      </c>
      <c r="X210" s="45">
        <f t="shared" si="54"/>
        <v>210</v>
      </c>
    </row>
    <row r="211" spans="8:24" x14ac:dyDescent="0.25">
      <c r="H211" s="53">
        <v>209</v>
      </c>
      <c r="I211" s="53">
        <f t="shared" si="55"/>
        <v>201</v>
      </c>
      <c r="J211" s="53">
        <f t="shared" si="55"/>
        <v>193</v>
      </c>
      <c r="K211" s="53">
        <f t="shared" si="55"/>
        <v>185</v>
      </c>
      <c r="L211" s="53">
        <f t="shared" si="55"/>
        <v>177</v>
      </c>
      <c r="M211" s="53">
        <f t="shared" si="55"/>
        <v>169</v>
      </c>
      <c r="N211" s="54">
        <f t="shared" si="50"/>
        <v>1.2088227683296836E-2</v>
      </c>
      <c r="O211" s="54">
        <f t="shared" si="45"/>
        <v>0</v>
      </c>
      <c r="P211" s="54">
        <f t="shared" si="46"/>
        <v>0</v>
      </c>
      <c r="Q211" s="54">
        <f t="shared" si="47"/>
        <v>0</v>
      </c>
      <c r="R211" s="54">
        <f t="shared" si="48"/>
        <v>0</v>
      </c>
      <c r="S211" s="54">
        <f t="shared" si="49"/>
        <v>0</v>
      </c>
      <c r="T211" s="54">
        <f t="shared" si="51"/>
        <v>1.2088227683296836E-2</v>
      </c>
      <c r="U211" s="53">
        <v>211</v>
      </c>
      <c r="V211" s="53" t="str">
        <f t="shared" si="52"/>
        <v>t211:t239</v>
      </c>
      <c r="W211" s="54">
        <f t="shared" ca="1" si="53"/>
        <v>1.1427408148355469E-2</v>
      </c>
      <c r="X211" s="45">
        <f t="shared" si="54"/>
        <v>211</v>
      </c>
    </row>
    <row r="212" spans="8:24" x14ac:dyDescent="0.25">
      <c r="H212" s="53">
        <v>210</v>
      </c>
      <c r="I212" s="53">
        <f t="shared" ref="I212:M227" si="56">IF(H212&lt;$B$10,0,H212-$B$10)</f>
        <v>202</v>
      </c>
      <c r="J212" s="53">
        <f t="shared" si="56"/>
        <v>194</v>
      </c>
      <c r="K212" s="53">
        <f t="shared" si="56"/>
        <v>186</v>
      </c>
      <c r="L212" s="53">
        <f t="shared" si="56"/>
        <v>178</v>
      </c>
      <c r="M212" s="53">
        <f t="shared" si="56"/>
        <v>170</v>
      </c>
      <c r="N212" s="54">
        <f t="shared" si="50"/>
        <v>1.2037694067533364E-2</v>
      </c>
      <c r="O212" s="54">
        <f t="shared" si="45"/>
        <v>0</v>
      </c>
      <c r="P212" s="54">
        <f t="shared" si="46"/>
        <v>0</v>
      </c>
      <c r="Q212" s="54">
        <f t="shared" si="47"/>
        <v>0</v>
      </c>
      <c r="R212" s="54">
        <f t="shared" si="48"/>
        <v>0</v>
      </c>
      <c r="S212" s="54">
        <f t="shared" si="49"/>
        <v>0</v>
      </c>
      <c r="T212" s="54">
        <f t="shared" si="51"/>
        <v>1.2037694067533364E-2</v>
      </c>
      <c r="U212" s="53">
        <v>212</v>
      </c>
      <c r="V212" s="53" t="str">
        <f t="shared" si="52"/>
        <v>t212:t240</v>
      </c>
      <c r="W212" s="54">
        <f t="shared" ca="1" si="53"/>
        <v>1.1381919865499935E-2</v>
      </c>
      <c r="X212" s="45">
        <f t="shared" si="54"/>
        <v>212</v>
      </c>
    </row>
    <row r="213" spans="8:24" x14ac:dyDescent="0.25">
      <c r="H213" s="53">
        <v>211</v>
      </c>
      <c r="I213" s="53">
        <f t="shared" si="56"/>
        <v>203</v>
      </c>
      <c r="J213" s="53">
        <f t="shared" si="56"/>
        <v>195</v>
      </c>
      <c r="K213" s="53">
        <f t="shared" si="56"/>
        <v>187</v>
      </c>
      <c r="L213" s="53">
        <f t="shared" si="56"/>
        <v>179</v>
      </c>
      <c r="M213" s="53">
        <f t="shared" si="56"/>
        <v>171</v>
      </c>
      <c r="N213" s="54">
        <f t="shared" si="50"/>
        <v>1.1987558455018692E-2</v>
      </c>
      <c r="O213" s="54">
        <f t="shared" si="45"/>
        <v>0</v>
      </c>
      <c r="P213" s="54">
        <f t="shared" si="46"/>
        <v>0</v>
      </c>
      <c r="Q213" s="54">
        <f t="shared" si="47"/>
        <v>0</v>
      </c>
      <c r="R213" s="54">
        <f t="shared" si="48"/>
        <v>0</v>
      </c>
      <c r="S213" s="54">
        <f t="shared" si="49"/>
        <v>0</v>
      </c>
      <c r="T213" s="54">
        <f t="shared" si="51"/>
        <v>1.1987558455018692E-2</v>
      </c>
      <c r="U213" s="53">
        <v>213</v>
      </c>
      <c r="V213" s="53" t="str">
        <f t="shared" si="52"/>
        <v>t213:t241</v>
      </c>
      <c r="W213" s="54">
        <f t="shared" ca="1" si="53"/>
        <v>1.1336773086492145E-2</v>
      </c>
      <c r="X213" s="45">
        <f t="shared" si="54"/>
        <v>213</v>
      </c>
    </row>
    <row r="214" spans="8:24" x14ac:dyDescent="0.25">
      <c r="H214" s="53">
        <v>212</v>
      </c>
      <c r="I214" s="53">
        <f t="shared" si="56"/>
        <v>204</v>
      </c>
      <c r="J214" s="53">
        <f t="shared" si="56"/>
        <v>196</v>
      </c>
      <c r="K214" s="53">
        <f t="shared" si="56"/>
        <v>188</v>
      </c>
      <c r="L214" s="53">
        <f t="shared" si="56"/>
        <v>180</v>
      </c>
      <c r="M214" s="53">
        <f t="shared" si="56"/>
        <v>172</v>
      </c>
      <c r="N214" s="54">
        <f t="shared" si="50"/>
        <v>1.1937816251087491E-2</v>
      </c>
      <c r="O214" s="54">
        <f t="shared" si="45"/>
        <v>0</v>
      </c>
      <c r="P214" s="54">
        <f t="shared" si="46"/>
        <v>0</v>
      </c>
      <c r="Q214" s="54">
        <f t="shared" si="47"/>
        <v>0</v>
      </c>
      <c r="R214" s="54">
        <f t="shared" si="48"/>
        <v>0</v>
      </c>
      <c r="S214" s="54">
        <f t="shared" si="49"/>
        <v>0</v>
      </c>
      <c r="T214" s="54">
        <f t="shared" si="51"/>
        <v>1.1937816251087491E-2</v>
      </c>
      <c r="U214" s="53">
        <v>214</v>
      </c>
      <c r="V214" s="53" t="str">
        <f t="shared" si="52"/>
        <v>t214:t242</v>
      </c>
      <c r="W214" s="54">
        <f t="shared" ca="1" si="53"/>
        <v>1.1291964049466847E-2</v>
      </c>
      <c r="X214" s="45">
        <f t="shared" si="54"/>
        <v>214</v>
      </c>
    </row>
    <row r="215" spans="8:24" x14ac:dyDescent="0.25">
      <c r="H215" s="53">
        <v>213</v>
      </c>
      <c r="I215" s="53">
        <f t="shared" si="56"/>
        <v>205</v>
      </c>
      <c r="J215" s="53">
        <f t="shared" si="56"/>
        <v>197</v>
      </c>
      <c r="K215" s="53">
        <f t="shared" si="56"/>
        <v>189</v>
      </c>
      <c r="L215" s="53">
        <f t="shared" si="56"/>
        <v>181</v>
      </c>
      <c r="M215" s="53">
        <f t="shared" si="56"/>
        <v>173</v>
      </c>
      <c r="N215" s="54">
        <f t="shared" si="50"/>
        <v>1.1888462930846926E-2</v>
      </c>
      <c r="O215" s="54">
        <f t="shared" si="45"/>
        <v>0</v>
      </c>
      <c r="P215" s="54">
        <f t="shared" si="46"/>
        <v>0</v>
      </c>
      <c r="Q215" s="54">
        <f t="shared" si="47"/>
        <v>0</v>
      </c>
      <c r="R215" s="54">
        <f t="shared" si="48"/>
        <v>0</v>
      </c>
      <c r="S215" s="54">
        <f t="shared" si="49"/>
        <v>0</v>
      </c>
      <c r="T215" s="54">
        <f t="shared" si="51"/>
        <v>1.1888462930846926E-2</v>
      </c>
      <c r="U215" s="53">
        <v>215</v>
      </c>
      <c r="V215" s="53" t="str">
        <f t="shared" si="52"/>
        <v>t215:t243</v>
      </c>
      <c r="W215" s="54">
        <f t="shared" ca="1" si="53"/>
        <v>1.1247489047124399E-2</v>
      </c>
      <c r="X215" s="45">
        <f t="shared" si="54"/>
        <v>215</v>
      </c>
    </row>
    <row r="216" spans="8:24" x14ac:dyDescent="0.25">
      <c r="H216" s="53">
        <v>214</v>
      </c>
      <c r="I216" s="53">
        <f t="shared" si="56"/>
        <v>206</v>
      </c>
      <c r="J216" s="53">
        <f t="shared" si="56"/>
        <v>198</v>
      </c>
      <c r="K216" s="53">
        <f t="shared" si="56"/>
        <v>190</v>
      </c>
      <c r="L216" s="53">
        <f t="shared" si="56"/>
        <v>182</v>
      </c>
      <c r="M216" s="53">
        <f t="shared" si="56"/>
        <v>174</v>
      </c>
      <c r="N216" s="54">
        <f t="shared" si="50"/>
        <v>1.1839494037864941E-2</v>
      </c>
      <c r="O216" s="54">
        <f t="shared" si="45"/>
        <v>0</v>
      </c>
      <c r="P216" s="54">
        <f t="shared" si="46"/>
        <v>0</v>
      </c>
      <c r="Q216" s="54">
        <f t="shared" si="47"/>
        <v>0</v>
      </c>
      <c r="R216" s="54">
        <f t="shared" si="48"/>
        <v>0</v>
      </c>
      <c r="S216" s="54">
        <f t="shared" si="49"/>
        <v>0</v>
      </c>
      <c r="T216" s="54">
        <f t="shared" si="51"/>
        <v>1.1839494037864941E-2</v>
      </c>
      <c r="U216" s="53">
        <v>216</v>
      </c>
      <c r="V216" s="53" t="str">
        <f t="shared" si="52"/>
        <v>t216:t244</v>
      </c>
      <c r="W216" s="54">
        <f t="shared" ca="1" si="53"/>
        <v>1.120334442574992E-2</v>
      </c>
      <c r="X216" s="45">
        <f t="shared" si="54"/>
        <v>216</v>
      </c>
    </row>
    <row r="217" spans="8:24" x14ac:dyDescent="0.25">
      <c r="H217" s="53">
        <v>215</v>
      </c>
      <c r="I217" s="53">
        <f t="shared" si="56"/>
        <v>207</v>
      </c>
      <c r="J217" s="53">
        <f t="shared" si="56"/>
        <v>199</v>
      </c>
      <c r="K217" s="53">
        <f t="shared" si="56"/>
        <v>191</v>
      </c>
      <c r="L217" s="53">
        <f t="shared" si="56"/>
        <v>183</v>
      </c>
      <c r="M217" s="53">
        <f t="shared" si="56"/>
        <v>175</v>
      </c>
      <c r="N217" s="54">
        <f t="shared" si="50"/>
        <v>1.1790905182887876E-2</v>
      </c>
      <c r="O217" s="54">
        <f t="shared" si="45"/>
        <v>0</v>
      </c>
      <c r="P217" s="54">
        <f t="shared" si="46"/>
        <v>0</v>
      </c>
      <c r="Q217" s="54">
        <f t="shared" si="47"/>
        <v>0</v>
      </c>
      <c r="R217" s="54">
        <f t="shared" si="48"/>
        <v>0</v>
      </c>
      <c r="S217" s="54">
        <f t="shared" si="49"/>
        <v>0</v>
      </c>
      <c r="T217" s="54">
        <f t="shared" si="51"/>
        <v>1.1790905182887876E-2</v>
      </c>
      <c r="U217" s="53">
        <v>217</v>
      </c>
      <c r="V217" s="53" t="str">
        <f t="shared" si="52"/>
        <v>t217:t245</v>
      </c>
      <c r="W217" s="54">
        <f t="shared" ca="1" si="53"/>
        <v>1.1159526584253454E-2</v>
      </c>
      <c r="X217" s="45">
        <f t="shared" si="54"/>
        <v>217</v>
      </c>
    </row>
    <row r="218" spans="8:24" x14ac:dyDescent="0.25">
      <c r="H218" s="53">
        <v>216</v>
      </c>
      <c r="I218" s="53">
        <f t="shared" si="56"/>
        <v>208</v>
      </c>
      <c r="J218" s="53">
        <f t="shared" si="56"/>
        <v>200</v>
      </c>
      <c r="K218" s="53">
        <f t="shared" si="56"/>
        <v>192</v>
      </c>
      <c r="L218" s="53">
        <f t="shared" si="56"/>
        <v>184</v>
      </c>
      <c r="M218" s="53">
        <f t="shared" si="56"/>
        <v>176</v>
      </c>
      <c r="N218" s="54">
        <f t="shared" si="50"/>
        <v>1.1742692042586742E-2</v>
      </c>
      <c r="O218" s="54">
        <f t="shared" si="45"/>
        <v>0</v>
      </c>
      <c r="P218" s="54">
        <f t="shared" si="46"/>
        <v>0</v>
      </c>
      <c r="Q218" s="54">
        <f t="shared" si="47"/>
        <v>0</v>
      </c>
      <c r="R218" s="54">
        <f t="shared" si="48"/>
        <v>0</v>
      </c>
      <c r="S218" s="54">
        <f t="shared" si="49"/>
        <v>0</v>
      </c>
      <c r="T218" s="54">
        <f t="shared" si="51"/>
        <v>1.1742692042586742E-2</v>
      </c>
      <c r="U218" s="53">
        <v>218</v>
      </c>
      <c r="V218" s="53" t="str">
        <f t="shared" si="52"/>
        <v>t218:t246</v>
      </c>
      <c r="W218" s="54">
        <f t="shared" ca="1" si="53"/>
        <v>1.111603197323063E-2</v>
      </c>
      <c r="X218" s="45">
        <f t="shared" si="54"/>
        <v>218</v>
      </c>
    </row>
    <row r="219" spans="8:24" x14ac:dyDescent="0.25">
      <c r="H219" s="53">
        <v>217</v>
      </c>
      <c r="I219" s="53">
        <f t="shared" si="56"/>
        <v>209</v>
      </c>
      <c r="J219" s="53">
        <f t="shared" si="56"/>
        <v>201</v>
      </c>
      <c r="K219" s="53">
        <f t="shared" si="56"/>
        <v>193</v>
      </c>
      <c r="L219" s="53">
        <f t="shared" si="56"/>
        <v>185</v>
      </c>
      <c r="M219" s="53">
        <f t="shared" si="56"/>
        <v>177</v>
      </c>
      <c r="N219" s="54">
        <f t="shared" si="50"/>
        <v>1.1694850358331295E-2</v>
      </c>
      <c r="O219" s="54">
        <f t="shared" si="45"/>
        <v>0</v>
      </c>
      <c r="P219" s="54">
        <f t="shared" si="46"/>
        <v>0</v>
      </c>
      <c r="Q219" s="54">
        <f t="shared" si="47"/>
        <v>0</v>
      </c>
      <c r="R219" s="54">
        <f t="shared" si="48"/>
        <v>0</v>
      </c>
      <c r="S219" s="54">
        <f t="shared" si="49"/>
        <v>0</v>
      </c>
      <c r="T219" s="54">
        <f t="shared" si="51"/>
        <v>1.1694850358331295E-2</v>
      </c>
      <c r="U219" s="53">
        <v>219</v>
      </c>
      <c r="V219" s="53" t="str">
        <f t="shared" si="52"/>
        <v>t219:t247</v>
      </c>
      <c r="W219" s="54">
        <f t="shared" ca="1" si="53"/>
        <v>1.1072857094043315E-2</v>
      </c>
      <c r="X219" s="45">
        <f t="shared" si="54"/>
        <v>219</v>
      </c>
    </row>
    <row r="220" spans="8:24" x14ac:dyDescent="0.25">
      <c r="H220" s="53">
        <v>218</v>
      </c>
      <c r="I220" s="53">
        <f t="shared" si="56"/>
        <v>210</v>
      </c>
      <c r="J220" s="53">
        <f t="shared" si="56"/>
        <v>202</v>
      </c>
      <c r="K220" s="53">
        <f t="shared" si="56"/>
        <v>194</v>
      </c>
      <c r="L220" s="53">
        <f t="shared" si="56"/>
        <v>186</v>
      </c>
      <c r="M220" s="53">
        <f t="shared" si="56"/>
        <v>178</v>
      </c>
      <c r="N220" s="54">
        <f t="shared" si="50"/>
        <v>1.1647375934991318E-2</v>
      </c>
      <c r="O220" s="54">
        <f t="shared" si="45"/>
        <v>0</v>
      </c>
      <c r="P220" s="54">
        <f t="shared" si="46"/>
        <v>0</v>
      </c>
      <c r="Q220" s="54">
        <f t="shared" si="47"/>
        <v>0</v>
      </c>
      <c r="R220" s="54">
        <f t="shared" si="48"/>
        <v>0</v>
      </c>
      <c r="S220" s="54">
        <f t="shared" si="49"/>
        <v>0</v>
      </c>
      <c r="T220" s="54">
        <f t="shared" si="51"/>
        <v>1.1647375934991318E-2</v>
      </c>
      <c r="U220" s="53">
        <v>220</v>
      </c>
      <c r="V220" s="53" t="str">
        <f t="shared" si="52"/>
        <v>t220:t248</v>
      </c>
      <c r="W220" s="54">
        <f t="shared" ca="1" si="53"/>
        <v>1.1029998497919757E-2</v>
      </c>
      <c r="X220" s="45">
        <f t="shared" si="54"/>
        <v>220</v>
      </c>
    </row>
    <row r="221" spans="8:24" x14ac:dyDescent="0.25">
      <c r="H221" s="53">
        <v>219</v>
      </c>
      <c r="I221" s="53">
        <f t="shared" si="56"/>
        <v>211</v>
      </c>
      <c r="J221" s="53">
        <f t="shared" si="56"/>
        <v>203</v>
      </c>
      <c r="K221" s="53">
        <f t="shared" si="56"/>
        <v>195</v>
      </c>
      <c r="L221" s="53">
        <f t="shared" si="56"/>
        <v>187</v>
      </c>
      <c r="M221" s="53">
        <f t="shared" si="56"/>
        <v>179</v>
      </c>
      <c r="N221" s="54">
        <f t="shared" si="50"/>
        <v>1.1600264639764329E-2</v>
      </c>
      <c r="O221" s="54">
        <f t="shared" si="45"/>
        <v>0</v>
      </c>
      <c r="P221" s="54">
        <f t="shared" si="46"/>
        <v>0</v>
      </c>
      <c r="Q221" s="54">
        <f t="shared" si="47"/>
        <v>0</v>
      </c>
      <c r="R221" s="54">
        <f t="shared" si="48"/>
        <v>0</v>
      </c>
      <c r="S221" s="54">
        <f t="shared" si="49"/>
        <v>0</v>
      </c>
      <c r="T221" s="54">
        <f t="shared" si="51"/>
        <v>1.1600264639764329E-2</v>
      </c>
      <c r="U221" s="53">
        <v>221</v>
      </c>
      <c r="V221" s="53" t="str">
        <f t="shared" si="52"/>
        <v>t221:t249</v>
      </c>
      <c r="W221" s="54">
        <f t="shared" ca="1" si="53"/>
        <v>1.0987452785073726E-2</v>
      </c>
      <c r="X221" s="45">
        <f t="shared" si="54"/>
        <v>221</v>
      </c>
    </row>
    <row r="222" spans="8:24" x14ac:dyDescent="0.25">
      <c r="H222" s="53">
        <v>220</v>
      </c>
      <c r="I222" s="53">
        <f t="shared" si="56"/>
        <v>212</v>
      </c>
      <c r="J222" s="53">
        <f t="shared" si="56"/>
        <v>204</v>
      </c>
      <c r="K222" s="53">
        <f t="shared" si="56"/>
        <v>196</v>
      </c>
      <c r="L222" s="53">
        <f t="shared" si="56"/>
        <v>188</v>
      </c>
      <c r="M222" s="53">
        <f t="shared" si="56"/>
        <v>180</v>
      </c>
      <c r="N222" s="54">
        <f t="shared" si="50"/>
        <v>1.155351240102905E-2</v>
      </c>
      <c r="O222" s="54">
        <f t="shared" si="45"/>
        <v>0</v>
      </c>
      <c r="P222" s="54">
        <f t="shared" si="46"/>
        <v>0</v>
      </c>
      <c r="Q222" s="54">
        <f t="shared" si="47"/>
        <v>0</v>
      </c>
      <c r="R222" s="54">
        <f t="shared" si="48"/>
        <v>0</v>
      </c>
      <c r="S222" s="54">
        <f t="shared" si="49"/>
        <v>0</v>
      </c>
      <c r="T222" s="54">
        <f t="shared" si="51"/>
        <v>1.155351240102905E-2</v>
      </c>
      <c r="U222" s="53">
        <v>222</v>
      </c>
      <c r="V222" s="53" t="str">
        <f t="shared" si="52"/>
        <v>t222:t250</v>
      </c>
      <c r="W222" s="54">
        <f t="shared" ca="1" si="53"/>
        <v>1.0945216603842244E-2</v>
      </c>
      <c r="X222" s="45">
        <f t="shared" si="54"/>
        <v>222</v>
      </c>
    </row>
    <row r="223" spans="8:24" x14ac:dyDescent="0.25">
      <c r="H223" s="53">
        <v>221</v>
      </c>
      <c r="I223" s="53">
        <f t="shared" si="56"/>
        <v>213</v>
      </c>
      <c r="J223" s="53">
        <f t="shared" si="56"/>
        <v>205</v>
      </c>
      <c r="K223" s="53">
        <f t="shared" si="56"/>
        <v>197</v>
      </c>
      <c r="L223" s="53">
        <f t="shared" si="56"/>
        <v>189</v>
      </c>
      <c r="M223" s="53">
        <f t="shared" si="56"/>
        <v>181</v>
      </c>
      <c r="N223" s="54">
        <f t="shared" si="50"/>
        <v>1.1507115207224018E-2</v>
      </c>
      <c r="O223" s="54">
        <f t="shared" si="45"/>
        <v>0</v>
      </c>
      <c r="P223" s="54">
        <f t="shared" si="46"/>
        <v>0</v>
      </c>
      <c r="Q223" s="54">
        <f t="shared" si="47"/>
        <v>0</v>
      </c>
      <c r="R223" s="54">
        <f t="shared" si="48"/>
        <v>0</v>
      </c>
      <c r="S223" s="54">
        <f t="shared" si="49"/>
        <v>0</v>
      </c>
      <c r="T223" s="54">
        <f t="shared" si="51"/>
        <v>1.1507115207224018E-2</v>
      </c>
      <c r="U223" s="53">
        <v>223</v>
      </c>
      <c r="V223" s="53" t="str">
        <f t="shared" si="52"/>
        <v>t223:t251</v>
      </c>
      <c r="W223" s="54">
        <f t="shared" ca="1" si="53"/>
        <v>1.0903286649841361E-2</v>
      </c>
      <c r="X223" s="45">
        <f t="shared" si="54"/>
        <v>223</v>
      </c>
    </row>
    <row r="224" spans="8:24" x14ac:dyDescent="0.25">
      <c r="H224" s="53">
        <v>222</v>
      </c>
      <c r="I224" s="53">
        <f t="shared" si="56"/>
        <v>214</v>
      </c>
      <c r="J224" s="53">
        <f t="shared" si="56"/>
        <v>206</v>
      </c>
      <c r="K224" s="53">
        <f t="shared" si="56"/>
        <v>198</v>
      </c>
      <c r="L224" s="53">
        <f t="shared" si="56"/>
        <v>190</v>
      </c>
      <c r="M224" s="53">
        <f t="shared" si="56"/>
        <v>182</v>
      </c>
      <c r="N224" s="54">
        <f t="shared" si="50"/>
        <v>1.1461069105750656E-2</v>
      </c>
      <c r="O224" s="54">
        <f t="shared" si="45"/>
        <v>0</v>
      </c>
      <c r="P224" s="54">
        <f t="shared" si="46"/>
        <v>0</v>
      </c>
      <c r="Q224" s="54">
        <f t="shared" si="47"/>
        <v>0</v>
      </c>
      <c r="R224" s="54">
        <f t="shared" si="48"/>
        <v>0</v>
      </c>
      <c r="S224" s="54">
        <f t="shared" si="49"/>
        <v>0</v>
      </c>
      <c r="T224" s="54">
        <f t="shared" si="51"/>
        <v>1.1461069105750656E-2</v>
      </c>
      <c r="U224" s="53">
        <v>224</v>
      </c>
      <c r="V224" s="53" t="str">
        <f t="shared" si="52"/>
        <v>t224:t252</v>
      </c>
      <c r="W224" s="54">
        <f t="shared" ca="1" si="53"/>
        <v>1.086165966513962E-2</v>
      </c>
      <c r="X224" s="45">
        <f t="shared" si="54"/>
        <v>224</v>
      </c>
    </row>
    <row r="225" spans="8:24" x14ac:dyDescent="0.25">
      <c r="H225" s="53">
        <v>223</v>
      </c>
      <c r="I225" s="53">
        <f t="shared" si="56"/>
        <v>215</v>
      </c>
      <c r="J225" s="53">
        <f t="shared" si="56"/>
        <v>207</v>
      </c>
      <c r="K225" s="53">
        <f t="shared" si="56"/>
        <v>199</v>
      </c>
      <c r="L225" s="53">
        <f t="shared" si="56"/>
        <v>191</v>
      </c>
      <c r="M225" s="53">
        <f t="shared" si="56"/>
        <v>183</v>
      </c>
      <c r="N225" s="54">
        <f t="shared" si="50"/>
        <v>1.1415370201900225E-2</v>
      </c>
      <c r="O225" s="54">
        <f t="shared" si="45"/>
        <v>0</v>
      </c>
      <c r="P225" s="54">
        <f t="shared" si="46"/>
        <v>0</v>
      </c>
      <c r="Q225" s="54">
        <f t="shared" si="47"/>
        <v>0</v>
      </c>
      <c r="R225" s="54">
        <f t="shared" si="48"/>
        <v>0</v>
      </c>
      <c r="S225" s="54">
        <f t="shared" si="49"/>
        <v>0</v>
      </c>
      <c r="T225" s="54">
        <f t="shared" si="51"/>
        <v>1.1415370201900225E-2</v>
      </c>
      <c r="U225" s="53">
        <v>225</v>
      </c>
      <c r="V225" s="53" t="str">
        <f t="shared" si="52"/>
        <v>t225:t253</v>
      </c>
      <c r="W225" s="54">
        <f t="shared" ca="1" si="53"/>
        <v>1.0820332437448732E-2</v>
      </c>
      <c r="X225" s="45">
        <f t="shared" si="54"/>
        <v>225</v>
      </c>
    </row>
    <row r="226" spans="8:24" x14ac:dyDescent="0.25">
      <c r="H226" s="53">
        <v>224</v>
      </c>
      <c r="I226" s="53">
        <f t="shared" si="56"/>
        <v>216</v>
      </c>
      <c r="J226" s="53">
        <f t="shared" si="56"/>
        <v>208</v>
      </c>
      <c r="K226" s="53">
        <f t="shared" si="56"/>
        <v>200</v>
      </c>
      <c r="L226" s="53">
        <f t="shared" si="56"/>
        <v>192</v>
      </c>
      <c r="M226" s="53">
        <f t="shared" si="56"/>
        <v>184</v>
      </c>
      <c r="N226" s="54">
        <f t="shared" si="50"/>
        <v>1.1370014657804003E-2</v>
      </c>
      <c r="O226" s="54">
        <f t="shared" si="45"/>
        <v>0</v>
      </c>
      <c r="P226" s="54">
        <f t="shared" si="46"/>
        <v>0</v>
      </c>
      <c r="Q226" s="54">
        <f t="shared" si="47"/>
        <v>0</v>
      </c>
      <c r="R226" s="54">
        <f t="shared" si="48"/>
        <v>0</v>
      </c>
      <c r="S226" s="54">
        <f t="shared" si="49"/>
        <v>0</v>
      </c>
      <c r="T226" s="54">
        <f t="shared" si="51"/>
        <v>1.1370014657804003E-2</v>
      </c>
      <c r="U226" s="53">
        <v>226</v>
      </c>
      <c r="V226" s="53" t="str">
        <f t="shared" si="52"/>
        <v>t226:t254</v>
      </c>
      <c r="W226" s="54">
        <f t="shared" ca="1" si="53"/>
        <v>1.0779301799331063E-2</v>
      </c>
      <c r="X226" s="45">
        <f t="shared" si="54"/>
        <v>226</v>
      </c>
    </row>
    <row r="227" spans="8:24" x14ac:dyDescent="0.25">
      <c r="H227" s="53">
        <v>225</v>
      </c>
      <c r="I227" s="53">
        <f t="shared" si="56"/>
        <v>217</v>
      </c>
      <c r="J227" s="53">
        <f t="shared" si="56"/>
        <v>209</v>
      </c>
      <c r="K227" s="53">
        <f t="shared" si="56"/>
        <v>201</v>
      </c>
      <c r="L227" s="53">
        <f t="shared" si="56"/>
        <v>193</v>
      </c>
      <c r="M227" s="53">
        <f t="shared" si="56"/>
        <v>185</v>
      </c>
      <c r="N227" s="54">
        <f t="shared" si="50"/>
        <v>1.1324998691406178E-2</v>
      </c>
      <c r="O227" s="54">
        <f t="shared" si="45"/>
        <v>0</v>
      </c>
      <c r="P227" s="54">
        <f t="shared" si="46"/>
        <v>0</v>
      </c>
      <c r="Q227" s="54">
        <f t="shared" si="47"/>
        <v>0</v>
      </c>
      <c r="R227" s="54">
        <f t="shared" si="48"/>
        <v>0</v>
      </c>
      <c r="S227" s="54">
        <f t="shared" si="49"/>
        <v>0</v>
      </c>
      <c r="T227" s="54">
        <f t="shared" si="51"/>
        <v>1.1324998691406178E-2</v>
      </c>
      <c r="U227" s="53">
        <v>227</v>
      </c>
      <c r="V227" s="53" t="str">
        <f t="shared" si="52"/>
        <v>t227:t255</v>
      </c>
      <c r="W227" s="54">
        <f t="shared" ca="1" si="53"/>
        <v>1.0738564627423531E-2</v>
      </c>
      <c r="X227" s="45">
        <f t="shared" si="54"/>
        <v>227</v>
      </c>
    </row>
    <row r="228" spans="8:24" x14ac:dyDescent="0.25">
      <c r="H228" s="53">
        <v>226</v>
      </c>
      <c r="I228" s="53">
        <f t="shared" ref="I228:M243" si="57">IF(H228&lt;$B$10,0,H228-$B$10)</f>
        <v>218</v>
      </c>
      <c r="J228" s="53">
        <f t="shared" si="57"/>
        <v>210</v>
      </c>
      <c r="K228" s="53">
        <f t="shared" si="57"/>
        <v>202</v>
      </c>
      <c r="L228" s="53">
        <f t="shared" si="57"/>
        <v>194</v>
      </c>
      <c r="M228" s="53">
        <f t="shared" si="57"/>
        <v>186</v>
      </c>
      <c r="N228" s="54">
        <f t="shared" si="50"/>
        <v>1.1280318575458803E-2</v>
      </c>
      <c r="O228" s="54">
        <f t="shared" si="45"/>
        <v>0</v>
      </c>
      <c r="P228" s="54">
        <f t="shared" si="46"/>
        <v>0</v>
      </c>
      <c r="Q228" s="54">
        <f t="shared" si="47"/>
        <v>0</v>
      </c>
      <c r="R228" s="54">
        <f t="shared" si="48"/>
        <v>0</v>
      </c>
      <c r="S228" s="54">
        <f t="shared" si="49"/>
        <v>0</v>
      </c>
      <c r="T228" s="54">
        <f t="shared" si="51"/>
        <v>1.1280318575458803E-2</v>
      </c>
      <c r="U228" s="53">
        <v>228</v>
      </c>
      <c r="V228" s="53" t="str">
        <f t="shared" si="52"/>
        <v>t228:t256</v>
      </c>
      <c r="W228" s="54">
        <f t="shared" ca="1" si="53"/>
        <v>1.0698117841677509E-2</v>
      </c>
      <c r="X228" s="45">
        <f t="shared" si="54"/>
        <v>228</v>
      </c>
    </row>
    <row r="229" spans="8:24" x14ac:dyDescent="0.25">
      <c r="H229" s="53">
        <v>227</v>
      </c>
      <c r="I229" s="53">
        <f t="shared" si="57"/>
        <v>219</v>
      </c>
      <c r="J229" s="53">
        <f t="shared" si="57"/>
        <v>211</v>
      </c>
      <c r="K229" s="53">
        <f t="shared" si="57"/>
        <v>203</v>
      </c>
      <c r="L229" s="53">
        <f t="shared" si="57"/>
        <v>195</v>
      </c>
      <c r="M229" s="53">
        <f t="shared" si="57"/>
        <v>187</v>
      </c>
      <c r="N229" s="54">
        <f t="shared" si="50"/>
        <v>1.1235970636538351E-2</v>
      </c>
      <c r="O229" s="54">
        <f t="shared" si="45"/>
        <v>0</v>
      </c>
      <c r="P229" s="54">
        <f t="shared" si="46"/>
        <v>0</v>
      </c>
      <c r="Q229" s="54">
        <f t="shared" si="47"/>
        <v>0</v>
      </c>
      <c r="R229" s="54">
        <f t="shared" si="48"/>
        <v>0</v>
      </c>
      <c r="S229" s="54">
        <f t="shared" si="49"/>
        <v>0</v>
      </c>
      <c r="T229" s="54">
        <f t="shared" si="51"/>
        <v>1.1235970636538351E-2</v>
      </c>
      <c r="U229" s="53">
        <v>229</v>
      </c>
      <c r="V229" s="53" t="str">
        <f t="shared" si="52"/>
        <v>t229:t257</v>
      </c>
      <c r="W229" s="54">
        <f t="shared" ca="1" si="53"/>
        <v>1.0657958404614342E-2</v>
      </c>
      <c r="X229" s="45">
        <f t="shared" si="54"/>
        <v>229</v>
      </c>
    </row>
    <row r="230" spans="8:24" x14ac:dyDescent="0.25">
      <c r="H230" s="53">
        <v>228</v>
      </c>
      <c r="I230" s="53">
        <f t="shared" si="57"/>
        <v>220</v>
      </c>
      <c r="J230" s="53">
        <f t="shared" si="57"/>
        <v>212</v>
      </c>
      <c r="K230" s="53">
        <f t="shared" si="57"/>
        <v>204</v>
      </c>
      <c r="L230" s="53">
        <f t="shared" si="57"/>
        <v>196</v>
      </c>
      <c r="M230" s="53">
        <f t="shared" si="57"/>
        <v>188</v>
      </c>
      <c r="N230" s="54">
        <f t="shared" si="50"/>
        <v>1.1191951254083255E-2</v>
      </c>
      <c r="O230" s="54">
        <f t="shared" si="45"/>
        <v>0</v>
      </c>
      <c r="P230" s="54">
        <f t="shared" si="46"/>
        <v>0</v>
      </c>
      <c r="Q230" s="54">
        <f t="shared" si="47"/>
        <v>0</v>
      </c>
      <c r="R230" s="54">
        <f t="shared" si="48"/>
        <v>0</v>
      </c>
      <c r="S230" s="54">
        <f t="shared" si="49"/>
        <v>0</v>
      </c>
      <c r="T230" s="54">
        <f t="shared" si="51"/>
        <v>1.1191951254083255E-2</v>
      </c>
      <c r="U230" s="53">
        <v>230</v>
      </c>
      <c r="V230" s="53" t="str">
        <f t="shared" si="52"/>
        <v>t230:t258</v>
      </c>
      <c r="W230" s="54">
        <f t="shared" ca="1" si="53"/>
        <v>1.0618083320596154E-2</v>
      </c>
      <c r="X230" s="45">
        <f t="shared" si="54"/>
        <v>230</v>
      </c>
    </row>
    <row r="231" spans="8:24" x14ac:dyDescent="0.25">
      <c r="H231" s="53">
        <v>229</v>
      </c>
      <c r="I231" s="53">
        <f t="shared" si="57"/>
        <v>221</v>
      </c>
      <c r="J231" s="53">
        <f t="shared" si="57"/>
        <v>213</v>
      </c>
      <c r="K231" s="53">
        <f t="shared" si="57"/>
        <v>205</v>
      </c>
      <c r="L231" s="53">
        <f t="shared" si="57"/>
        <v>197</v>
      </c>
      <c r="M231" s="53">
        <f t="shared" si="57"/>
        <v>189</v>
      </c>
      <c r="N231" s="54">
        <f t="shared" si="50"/>
        <v>1.1148256859451946E-2</v>
      </c>
      <c r="O231" s="54">
        <f t="shared" si="45"/>
        <v>0</v>
      </c>
      <c r="P231" s="54">
        <f t="shared" si="46"/>
        <v>0</v>
      </c>
      <c r="Q231" s="54">
        <f t="shared" si="47"/>
        <v>0</v>
      </c>
      <c r="R231" s="54">
        <f t="shared" si="48"/>
        <v>0</v>
      </c>
      <c r="S231" s="54">
        <f t="shared" si="49"/>
        <v>0</v>
      </c>
      <c r="T231" s="54">
        <f t="shared" si="51"/>
        <v>1.1148256859451946E-2</v>
      </c>
      <c r="U231" s="53">
        <v>231</v>
      </c>
      <c r="V231" s="53" t="str">
        <f t="shared" si="52"/>
        <v>t231:t259</v>
      </c>
      <c r="W231" s="54">
        <f t="shared" ca="1" si="53"/>
        <v>1.0578489635111508E-2</v>
      </c>
      <c r="X231" s="45">
        <f t="shared" si="54"/>
        <v>231</v>
      </c>
    </row>
    <row r="232" spans="8:24" x14ac:dyDescent="0.25">
      <c r="H232" s="53">
        <v>230</v>
      </c>
      <c r="I232" s="53">
        <f t="shared" si="57"/>
        <v>222</v>
      </c>
      <c r="J232" s="53">
        <f t="shared" si="57"/>
        <v>214</v>
      </c>
      <c r="K232" s="53">
        <f t="shared" si="57"/>
        <v>206</v>
      </c>
      <c r="L232" s="53">
        <f t="shared" si="57"/>
        <v>198</v>
      </c>
      <c r="M232" s="53">
        <f t="shared" si="57"/>
        <v>190</v>
      </c>
      <c r="N232" s="54">
        <f t="shared" si="50"/>
        <v>1.1104883935000918E-2</v>
      </c>
      <c r="O232" s="54">
        <f t="shared" si="45"/>
        <v>0</v>
      </c>
      <c r="P232" s="54">
        <f t="shared" si="46"/>
        <v>0</v>
      </c>
      <c r="Q232" s="54">
        <f t="shared" si="47"/>
        <v>0</v>
      </c>
      <c r="R232" s="54">
        <f t="shared" si="48"/>
        <v>0</v>
      </c>
      <c r="S232" s="54">
        <f t="shared" si="49"/>
        <v>0</v>
      </c>
      <c r="T232" s="54">
        <f t="shared" si="51"/>
        <v>1.1104883935000918E-2</v>
      </c>
      <c r="U232" s="53">
        <v>232</v>
      </c>
      <c r="V232" s="53" t="str">
        <f t="shared" si="52"/>
        <v>t232:t260</v>
      </c>
      <c r="W232" s="54">
        <f t="shared" ca="1" si="53"/>
        <v>1.0539174434075619E-2</v>
      </c>
      <c r="X232" s="45">
        <f t="shared" si="54"/>
        <v>232</v>
      </c>
    </row>
    <row r="233" spans="8:24" x14ac:dyDescent="0.25">
      <c r="H233" s="53">
        <v>231</v>
      </c>
      <c r="I233" s="53">
        <f t="shared" si="57"/>
        <v>223</v>
      </c>
      <c r="J233" s="53">
        <f t="shared" si="57"/>
        <v>215</v>
      </c>
      <c r="K233" s="53">
        <f t="shared" si="57"/>
        <v>207</v>
      </c>
      <c r="L233" s="53">
        <f t="shared" si="57"/>
        <v>199</v>
      </c>
      <c r="M233" s="53">
        <f t="shared" si="57"/>
        <v>191</v>
      </c>
      <c r="N233" s="54">
        <f t="shared" si="50"/>
        <v>1.1061829013182265E-2</v>
      </c>
      <c r="O233" s="54">
        <f t="shared" si="45"/>
        <v>0</v>
      </c>
      <c r="P233" s="54">
        <f t="shared" si="46"/>
        <v>0</v>
      </c>
      <c r="Q233" s="54">
        <f t="shared" si="47"/>
        <v>0</v>
      </c>
      <c r="R233" s="54">
        <f t="shared" si="48"/>
        <v>0</v>
      </c>
      <c r="S233" s="54">
        <f t="shared" si="49"/>
        <v>0</v>
      </c>
      <c r="T233" s="54">
        <f t="shared" si="51"/>
        <v>1.1061829013182265E-2</v>
      </c>
      <c r="U233" s="53">
        <v>233</v>
      </c>
      <c r="V233" s="53" t="str">
        <f t="shared" si="52"/>
        <v>t233:t261</v>
      </c>
      <c r="W233" s="54">
        <f t="shared" ca="1" si="53"/>
        <v>1.0500134843144769E-2</v>
      </c>
      <c r="X233" s="45">
        <f t="shared" si="54"/>
        <v>233</v>
      </c>
    </row>
    <row r="234" spans="8:24" x14ac:dyDescent="0.25">
      <c r="H234" s="53">
        <v>232</v>
      </c>
      <c r="I234" s="53">
        <f t="shared" si="57"/>
        <v>224</v>
      </c>
      <c r="J234" s="53">
        <f t="shared" si="57"/>
        <v>216</v>
      </c>
      <c r="K234" s="53">
        <f t="shared" si="57"/>
        <v>208</v>
      </c>
      <c r="L234" s="53">
        <f t="shared" si="57"/>
        <v>200</v>
      </c>
      <c r="M234" s="53">
        <f t="shared" si="57"/>
        <v>192</v>
      </c>
      <c r="N234" s="54">
        <f t="shared" si="50"/>
        <v>1.1019088675660222E-2</v>
      </c>
      <c r="O234" s="54">
        <f t="shared" si="45"/>
        <v>0</v>
      </c>
      <c r="P234" s="54">
        <f t="shared" si="46"/>
        <v>0</v>
      </c>
      <c r="Q234" s="54">
        <f t="shared" si="47"/>
        <v>0</v>
      </c>
      <c r="R234" s="54">
        <f t="shared" si="48"/>
        <v>0</v>
      </c>
      <c r="S234" s="54">
        <f t="shared" si="49"/>
        <v>0</v>
      </c>
      <c r="T234" s="54">
        <f t="shared" si="51"/>
        <v>1.1019088675660222E-2</v>
      </c>
      <c r="U234" s="53">
        <v>234</v>
      </c>
      <c r="V234" s="53" t="str">
        <f t="shared" si="52"/>
        <v>t234:t262</v>
      </c>
      <c r="W234" s="54">
        <f t="shared" ca="1" si="53"/>
        <v>1.0461368027044574E-2</v>
      </c>
      <c r="X234" s="45">
        <f t="shared" si="54"/>
        <v>234</v>
      </c>
    </row>
    <row r="235" spans="8:24" x14ac:dyDescent="0.25">
      <c r="H235" s="53">
        <v>233</v>
      </c>
      <c r="I235" s="53">
        <f t="shared" si="57"/>
        <v>225</v>
      </c>
      <c r="J235" s="53">
        <f t="shared" si="57"/>
        <v>217</v>
      </c>
      <c r="K235" s="53">
        <f t="shared" si="57"/>
        <v>209</v>
      </c>
      <c r="L235" s="53">
        <f t="shared" si="57"/>
        <v>201</v>
      </c>
      <c r="M235" s="53">
        <f t="shared" si="57"/>
        <v>193</v>
      </c>
      <c r="N235" s="54">
        <f t="shared" si="50"/>
        <v>1.0976659552446312E-2</v>
      </c>
      <c r="O235" s="54">
        <f t="shared" si="45"/>
        <v>0</v>
      </c>
      <c r="P235" s="54">
        <f t="shared" si="46"/>
        <v>0</v>
      </c>
      <c r="Q235" s="54">
        <f t="shared" si="47"/>
        <v>0</v>
      </c>
      <c r="R235" s="54">
        <f t="shared" si="48"/>
        <v>0</v>
      </c>
      <c r="S235" s="54">
        <f t="shared" si="49"/>
        <v>0</v>
      </c>
      <c r="T235" s="54">
        <f t="shared" si="51"/>
        <v>1.0976659552446312E-2</v>
      </c>
      <c r="U235" s="53">
        <v>235</v>
      </c>
      <c r="V235" s="53" t="str">
        <f t="shared" si="52"/>
        <v>t235:t263</v>
      </c>
      <c r="W235" s="54">
        <f t="shared" ca="1" si="53"/>
        <v>1.0422871188911796E-2</v>
      </c>
      <c r="X235" s="45">
        <f t="shared" si="54"/>
        <v>235</v>
      </c>
    </row>
    <row r="236" spans="8:24" x14ac:dyDescent="0.25">
      <c r="H236" s="53">
        <v>234</v>
      </c>
      <c r="I236" s="53">
        <f t="shared" si="57"/>
        <v>226</v>
      </c>
      <c r="J236" s="53">
        <f t="shared" si="57"/>
        <v>218</v>
      </c>
      <c r="K236" s="53">
        <f t="shared" si="57"/>
        <v>210</v>
      </c>
      <c r="L236" s="53">
        <f t="shared" si="57"/>
        <v>202</v>
      </c>
      <c r="M236" s="53">
        <f t="shared" si="57"/>
        <v>194</v>
      </c>
      <c r="N236" s="54">
        <f t="shared" si="50"/>
        <v>1.0934538321052553E-2</v>
      </c>
      <c r="O236" s="54">
        <f t="shared" si="45"/>
        <v>0</v>
      </c>
      <c r="P236" s="54">
        <f t="shared" si="46"/>
        <v>0</v>
      </c>
      <c r="Q236" s="54">
        <f t="shared" si="47"/>
        <v>0</v>
      </c>
      <c r="R236" s="54">
        <f t="shared" si="48"/>
        <v>0</v>
      </c>
      <c r="S236" s="54">
        <f t="shared" si="49"/>
        <v>0</v>
      </c>
      <c r="T236" s="54">
        <f t="shared" si="51"/>
        <v>1.0934538321052553E-2</v>
      </c>
      <c r="U236" s="53">
        <v>236</v>
      </c>
      <c r="V236" s="53" t="str">
        <f t="shared" si="52"/>
        <v>t236:t264</v>
      </c>
      <c r="W236" s="54">
        <f t="shared" ca="1" si="53"/>
        <v>1.0384641569649368E-2</v>
      </c>
      <c r="X236" s="45">
        <f t="shared" si="54"/>
        <v>236</v>
      </c>
    </row>
    <row r="237" spans="8:24" x14ac:dyDescent="0.25">
      <c r="H237" s="53">
        <v>235</v>
      </c>
      <c r="I237" s="53">
        <f t="shared" si="57"/>
        <v>227</v>
      </c>
      <c r="J237" s="53">
        <f t="shared" si="57"/>
        <v>219</v>
      </c>
      <c r="K237" s="53">
        <f t="shared" si="57"/>
        <v>211</v>
      </c>
      <c r="L237" s="53">
        <f t="shared" si="57"/>
        <v>203</v>
      </c>
      <c r="M237" s="53">
        <f t="shared" si="57"/>
        <v>195</v>
      </c>
      <c r="N237" s="54">
        <f t="shared" si="50"/>
        <v>1.0892721705662368E-2</v>
      </c>
      <c r="O237" s="54">
        <f t="shared" si="45"/>
        <v>0</v>
      </c>
      <c r="P237" s="54">
        <f t="shared" si="46"/>
        <v>0</v>
      </c>
      <c r="Q237" s="54">
        <f t="shared" si="47"/>
        <v>0</v>
      </c>
      <c r="R237" s="54">
        <f t="shared" si="48"/>
        <v>0</v>
      </c>
      <c r="S237" s="54">
        <f t="shared" si="49"/>
        <v>0</v>
      </c>
      <c r="T237" s="54">
        <f t="shared" si="51"/>
        <v>1.0892721705662368E-2</v>
      </c>
      <c r="U237" s="53">
        <v>237</v>
      </c>
      <c r="V237" s="53" t="str">
        <f t="shared" si="52"/>
        <v>t237:t265</v>
      </c>
      <c r="W237" s="54">
        <f t="shared" ca="1" si="53"/>
        <v>1.0346676447294322E-2</v>
      </c>
      <c r="X237" s="45">
        <f t="shared" si="54"/>
        <v>237</v>
      </c>
    </row>
    <row r="238" spans="8:24" x14ac:dyDescent="0.25">
      <c r="H238" s="53">
        <v>236</v>
      </c>
      <c r="I238" s="53">
        <f t="shared" si="57"/>
        <v>228</v>
      </c>
      <c r="J238" s="53">
        <f t="shared" si="57"/>
        <v>220</v>
      </c>
      <c r="K238" s="53">
        <f t="shared" si="57"/>
        <v>212</v>
      </c>
      <c r="L238" s="53">
        <f t="shared" si="57"/>
        <v>204</v>
      </c>
      <c r="M238" s="53">
        <f t="shared" si="57"/>
        <v>196</v>
      </c>
      <c r="N238" s="54">
        <f t="shared" si="50"/>
        <v>1.0851206476318686E-2</v>
      </c>
      <c r="O238" s="54">
        <f t="shared" si="45"/>
        <v>0</v>
      </c>
      <c r="P238" s="54">
        <f t="shared" si="46"/>
        <v>0</v>
      </c>
      <c r="Q238" s="54">
        <f t="shared" si="47"/>
        <v>0</v>
      </c>
      <c r="R238" s="54">
        <f t="shared" si="48"/>
        <v>0</v>
      </c>
      <c r="S238" s="54">
        <f t="shared" si="49"/>
        <v>0</v>
      </c>
      <c r="T238" s="54">
        <f t="shared" si="51"/>
        <v>1.0851206476318686E-2</v>
      </c>
      <c r="U238" s="53">
        <v>238</v>
      </c>
      <c r="V238" s="53" t="str">
        <f t="shared" si="52"/>
        <v>t238:t266</v>
      </c>
      <c r="W238" s="54">
        <f t="shared" ca="1" si="53"/>
        <v>1.0308973136398355E-2</v>
      </c>
      <c r="X238" s="45">
        <f t="shared" si="54"/>
        <v>238</v>
      </c>
    </row>
    <row r="239" spans="8:24" x14ac:dyDescent="0.25">
      <c r="H239" s="53">
        <v>237</v>
      </c>
      <c r="I239" s="53">
        <f t="shared" si="57"/>
        <v>229</v>
      </c>
      <c r="J239" s="53">
        <f t="shared" si="57"/>
        <v>221</v>
      </c>
      <c r="K239" s="53">
        <f t="shared" si="57"/>
        <v>213</v>
      </c>
      <c r="L239" s="53">
        <f t="shared" si="57"/>
        <v>205</v>
      </c>
      <c r="M239" s="53">
        <f t="shared" si="57"/>
        <v>197</v>
      </c>
      <c r="N239" s="54">
        <f t="shared" si="50"/>
        <v>1.0809989448128929E-2</v>
      </c>
      <c r="O239" s="54">
        <f t="shared" si="45"/>
        <v>0</v>
      </c>
      <c r="P239" s="54">
        <f t="shared" si="46"/>
        <v>0</v>
      </c>
      <c r="Q239" s="54">
        <f t="shared" si="47"/>
        <v>0</v>
      </c>
      <c r="R239" s="54">
        <f t="shared" si="48"/>
        <v>0</v>
      </c>
      <c r="S239" s="54">
        <f t="shared" si="49"/>
        <v>0</v>
      </c>
      <c r="T239" s="54">
        <f t="shared" si="51"/>
        <v>1.0809989448128929E-2</v>
      </c>
      <c r="U239" s="53">
        <v>239</v>
      </c>
      <c r="V239" s="53" t="str">
        <f t="shared" si="52"/>
        <v>t239:t267</v>
      </c>
      <c r="W239" s="54">
        <f t="shared" ca="1" si="53"/>
        <v>1.0271528987420689E-2</v>
      </c>
      <c r="X239" s="45">
        <f t="shared" si="54"/>
        <v>239</v>
      </c>
    </row>
    <row r="240" spans="8:24" x14ac:dyDescent="0.25">
      <c r="H240" s="53">
        <v>238</v>
      </c>
      <c r="I240" s="53">
        <f t="shared" si="57"/>
        <v>230</v>
      </c>
      <c r="J240" s="53">
        <f t="shared" si="57"/>
        <v>222</v>
      </c>
      <c r="K240" s="53">
        <f t="shared" si="57"/>
        <v>214</v>
      </c>
      <c r="L240" s="53">
        <f t="shared" si="57"/>
        <v>206</v>
      </c>
      <c r="M240" s="53">
        <f t="shared" si="57"/>
        <v>198</v>
      </c>
      <c r="N240" s="54">
        <f t="shared" si="50"/>
        <v>1.0769067480486356E-2</v>
      </c>
      <c r="O240" s="54">
        <f t="shared" si="45"/>
        <v>0</v>
      </c>
      <c r="P240" s="54">
        <f t="shared" si="46"/>
        <v>0</v>
      </c>
      <c r="Q240" s="54">
        <f t="shared" si="47"/>
        <v>0</v>
      </c>
      <c r="R240" s="54">
        <f t="shared" si="48"/>
        <v>0</v>
      </c>
      <c r="S240" s="54">
        <f t="shared" si="49"/>
        <v>0</v>
      </c>
      <c r="T240" s="54">
        <f t="shared" si="51"/>
        <v>1.0769067480486356E-2</v>
      </c>
      <c r="U240" s="53">
        <v>240</v>
      </c>
      <c r="V240" s="53" t="str">
        <f t="shared" si="52"/>
        <v>t240:t268</v>
      </c>
      <c r="W240" s="54">
        <f t="shared" ca="1" si="53"/>
        <v>1.0234341386132969E-2</v>
      </c>
      <c r="X240" s="45">
        <f t="shared" si="54"/>
        <v>240</v>
      </c>
    </row>
    <row r="241" spans="8:24" x14ac:dyDescent="0.25">
      <c r="H241" s="53">
        <v>239</v>
      </c>
      <c r="I241" s="53">
        <f t="shared" si="57"/>
        <v>231</v>
      </c>
      <c r="J241" s="53">
        <f t="shared" si="57"/>
        <v>223</v>
      </c>
      <c r="K241" s="53">
        <f t="shared" si="57"/>
        <v>215</v>
      </c>
      <c r="L241" s="53">
        <f t="shared" si="57"/>
        <v>207</v>
      </c>
      <c r="M241" s="53">
        <f t="shared" si="57"/>
        <v>199</v>
      </c>
      <c r="N241" s="54">
        <f t="shared" si="50"/>
        <v>1.0728437476307471E-2</v>
      </c>
      <c r="O241" s="54">
        <f t="shared" si="45"/>
        <v>0</v>
      </c>
      <c r="P241" s="54">
        <f t="shared" si="46"/>
        <v>0</v>
      </c>
      <c r="Q241" s="54">
        <f t="shared" si="47"/>
        <v>0</v>
      </c>
      <c r="R241" s="54">
        <f t="shared" si="48"/>
        <v>0</v>
      </c>
      <c r="S241" s="54">
        <f t="shared" si="49"/>
        <v>0</v>
      </c>
      <c r="T241" s="54">
        <f t="shared" si="51"/>
        <v>1.0728437476307471E-2</v>
      </c>
      <c r="U241" s="53">
        <v>241</v>
      </c>
      <c r="V241" s="53" t="str">
        <f t="shared" si="52"/>
        <v>t241:t269</v>
      </c>
      <c r="W241" s="54">
        <f t="shared" ca="1" si="53"/>
        <v>1.0197407753035933E-2</v>
      </c>
      <c r="X241" s="45">
        <f t="shared" si="54"/>
        <v>241</v>
      </c>
    </row>
    <row r="242" spans="8:24" x14ac:dyDescent="0.25">
      <c r="H242" s="53">
        <v>240</v>
      </c>
      <c r="I242" s="53">
        <f t="shared" si="57"/>
        <v>232</v>
      </c>
      <c r="J242" s="53">
        <f t="shared" si="57"/>
        <v>224</v>
      </c>
      <c r="K242" s="53">
        <f t="shared" si="57"/>
        <v>216</v>
      </c>
      <c r="L242" s="53">
        <f t="shared" si="57"/>
        <v>208</v>
      </c>
      <c r="M242" s="53">
        <f t="shared" si="57"/>
        <v>200</v>
      </c>
      <c r="N242" s="54">
        <f t="shared" si="50"/>
        <v>1.0688096381285065E-2</v>
      </c>
      <c r="O242" s="54">
        <f t="shared" si="45"/>
        <v>0</v>
      </c>
      <c r="P242" s="54">
        <f t="shared" si="46"/>
        <v>0</v>
      </c>
      <c r="Q242" s="54">
        <f t="shared" si="47"/>
        <v>0</v>
      </c>
      <c r="R242" s="54">
        <f t="shared" si="48"/>
        <v>0</v>
      </c>
      <c r="S242" s="54">
        <f t="shared" si="49"/>
        <v>0</v>
      </c>
      <c r="T242" s="54">
        <f t="shared" si="51"/>
        <v>1.0688096381285065E-2</v>
      </c>
      <c r="U242" s="53">
        <v>242</v>
      </c>
      <c r="V242" s="53" t="str">
        <f t="shared" si="52"/>
        <v>t242:t270</v>
      </c>
      <c r="W242" s="54">
        <f t="shared" ca="1" si="53"/>
        <v>1.0160725542787559E-2</v>
      </c>
      <c r="X242" s="45">
        <f t="shared" si="54"/>
        <v>242</v>
      </c>
    </row>
    <row r="243" spans="8:24" x14ac:dyDescent="0.25">
      <c r="H243" s="53">
        <v>241</v>
      </c>
      <c r="I243" s="53">
        <f t="shared" si="57"/>
        <v>233</v>
      </c>
      <c r="J243" s="53">
        <f t="shared" si="57"/>
        <v>225</v>
      </c>
      <c r="K243" s="53">
        <f t="shared" si="57"/>
        <v>217</v>
      </c>
      <c r="L243" s="53">
        <f t="shared" si="57"/>
        <v>209</v>
      </c>
      <c r="M243" s="53">
        <f t="shared" si="57"/>
        <v>201</v>
      </c>
      <c r="N243" s="54">
        <f t="shared" si="50"/>
        <v>1.064804118315652E-2</v>
      </c>
      <c r="O243" s="54">
        <f t="shared" si="45"/>
        <v>0</v>
      </c>
      <c r="P243" s="54">
        <f t="shared" si="46"/>
        <v>0</v>
      </c>
      <c r="Q243" s="54">
        <f t="shared" si="47"/>
        <v>0</v>
      </c>
      <c r="R243" s="54">
        <f t="shared" si="48"/>
        <v>0</v>
      </c>
      <c r="S243" s="54">
        <f t="shared" si="49"/>
        <v>0</v>
      </c>
      <c r="T243" s="54">
        <f t="shared" si="51"/>
        <v>1.064804118315652E-2</v>
      </c>
      <c r="U243" s="53">
        <v>243</v>
      </c>
      <c r="V243" s="53" t="str">
        <f t="shared" si="52"/>
        <v>t243:t271</v>
      </c>
      <c r="W243" s="54">
        <f t="shared" ca="1" si="53"/>
        <v>1.0124292243642448E-2</v>
      </c>
      <c r="X243" s="45">
        <f t="shared" si="54"/>
        <v>243</v>
      </c>
    </row>
    <row r="244" spans="8:24" x14ac:dyDescent="0.25">
      <c r="H244" s="53">
        <v>242</v>
      </c>
      <c r="I244" s="53">
        <f t="shared" ref="I244:M259" si="58">IF(H244&lt;$B$10,0,H244-$B$10)</f>
        <v>234</v>
      </c>
      <c r="J244" s="53">
        <f t="shared" si="58"/>
        <v>226</v>
      </c>
      <c r="K244" s="53">
        <f t="shared" si="58"/>
        <v>218</v>
      </c>
      <c r="L244" s="53">
        <f t="shared" si="58"/>
        <v>210</v>
      </c>
      <c r="M244" s="53">
        <f t="shared" si="58"/>
        <v>202</v>
      </c>
      <c r="N244" s="54">
        <f t="shared" si="50"/>
        <v>1.0608268910987036E-2</v>
      </c>
      <c r="O244" s="54">
        <f t="shared" si="45"/>
        <v>0</v>
      </c>
      <c r="P244" s="54">
        <f t="shared" si="46"/>
        <v>0</v>
      </c>
      <c r="Q244" s="54">
        <f t="shared" si="47"/>
        <v>0</v>
      </c>
      <c r="R244" s="54">
        <f t="shared" si="48"/>
        <v>0</v>
      </c>
      <c r="S244" s="54">
        <f t="shared" si="49"/>
        <v>0</v>
      </c>
      <c r="T244" s="54">
        <f t="shared" si="51"/>
        <v>1.0608268910987036E-2</v>
      </c>
      <c r="U244" s="53">
        <v>244</v>
      </c>
      <c r="V244" s="53" t="str">
        <f t="shared" si="52"/>
        <v>t244:t272</v>
      </c>
      <c r="W244" s="54">
        <f t="shared" ca="1" si="53"/>
        <v>1.0088105376902159E-2</v>
      </c>
      <c r="X244" s="45">
        <f t="shared" si="54"/>
        <v>244</v>
      </c>
    </row>
    <row r="245" spans="8:24" x14ac:dyDescent="0.25">
      <c r="H245" s="53">
        <v>243</v>
      </c>
      <c r="I245" s="53">
        <f t="shared" si="58"/>
        <v>235</v>
      </c>
      <c r="J245" s="53">
        <f t="shared" si="58"/>
        <v>227</v>
      </c>
      <c r="K245" s="53">
        <f t="shared" si="58"/>
        <v>219</v>
      </c>
      <c r="L245" s="53">
        <f t="shared" si="58"/>
        <v>211</v>
      </c>
      <c r="M245" s="53">
        <f t="shared" si="58"/>
        <v>203</v>
      </c>
      <c r="N245" s="54">
        <f t="shared" si="50"/>
        <v>1.0568776634467406E-2</v>
      </c>
      <c r="O245" s="54">
        <f t="shared" si="45"/>
        <v>0</v>
      </c>
      <c r="P245" s="54">
        <f t="shared" si="46"/>
        <v>0</v>
      </c>
      <c r="Q245" s="54">
        <f t="shared" si="47"/>
        <v>0</v>
      </c>
      <c r="R245" s="54">
        <f t="shared" si="48"/>
        <v>0</v>
      </c>
      <c r="S245" s="54">
        <f t="shared" si="49"/>
        <v>0</v>
      </c>
      <c r="T245" s="54">
        <f t="shared" si="51"/>
        <v>1.0568776634467406E-2</v>
      </c>
      <c r="U245" s="53">
        <v>245</v>
      </c>
      <c r="V245" s="53" t="str">
        <f t="shared" si="52"/>
        <v>t245:t273</v>
      </c>
      <c r="W245" s="54">
        <f t="shared" ca="1" si="53"/>
        <v>1.0052162496376299E-2</v>
      </c>
      <c r="X245" s="45">
        <f t="shared" si="54"/>
        <v>245</v>
      </c>
    </row>
    <row r="246" spans="8:24" x14ac:dyDescent="0.25">
      <c r="H246" s="53">
        <v>244</v>
      </c>
      <c r="I246" s="53">
        <f t="shared" si="58"/>
        <v>236</v>
      </c>
      <c r="J246" s="53">
        <f t="shared" si="58"/>
        <v>228</v>
      </c>
      <c r="K246" s="53">
        <f t="shared" si="58"/>
        <v>220</v>
      </c>
      <c r="L246" s="53">
        <f t="shared" si="58"/>
        <v>212</v>
      </c>
      <c r="M246" s="53">
        <f t="shared" si="58"/>
        <v>204</v>
      </c>
      <c r="N246" s="54">
        <f t="shared" si="50"/>
        <v>1.0529561463225999E-2</v>
      </c>
      <c r="O246" s="54">
        <f t="shared" si="45"/>
        <v>0</v>
      </c>
      <c r="P246" s="54">
        <f t="shared" si="46"/>
        <v>0</v>
      </c>
      <c r="Q246" s="54">
        <f t="shared" si="47"/>
        <v>0</v>
      </c>
      <c r="R246" s="54">
        <f t="shared" si="48"/>
        <v>0</v>
      </c>
      <c r="S246" s="54">
        <f t="shared" si="49"/>
        <v>0</v>
      </c>
      <c r="T246" s="54">
        <f t="shared" si="51"/>
        <v>1.0529561463225999E-2</v>
      </c>
      <c r="U246" s="53">
        <v>246</v>
      </c>
      <c r="V246" s="53" t="str">
        <f t="shared" si="52"/>
        <v>t246:t274</v>
      </c>
      <c r="W246" s="54">
        <f t="shared" ca="1" si="53"/>
        <v>1.0016461187854042E-2</v>
      </c>
      <c r="X246" s="45">
        <f t="shared" si="54"/>
        <v>246</v>
      </c>
    </row>
    <row r="247" spans="8:24" x14ac:dyDescent="0.25">
      <c r="H247" s="53">
        <v>245</v>
      </c>
      <c r="I247" s="53">
        <f t="shared" si="58"/>
        <v>237</v>
      </c>
      <c r="J247" s="53">
        <f t="shared" si="58"/>
        <v>229</v>
      </c>
      <c r="K247" s="53">
        <f t="shared" si="58"/>
        <v>221</v>
      </c>
      <c r="L247" s="53">
        <f t="shared" si="58"/>
        <v>213</v>
      </c>
      <c r="M247" s="53">
        <f t="shared" si="58"/>
        <v>205</v>
      </c>
      <c r="N247" s="54">
        <f t="shared" si="50"/>
        <v>1.0490620546154645E-2</v>
      </c>
      <c r="O247" s="54">
        <f t="shared" si="45"/>
        <v>0</v>
      </c>
      <c r="P247" s="54">
        <f t="shared" si="46"/>
        <v>0</v>
      </c>
      <c r="Q247" s="54">
        <f t="shared" si="47"/>
        <v>0</v>
      </c>
      <c r="R247" s="54">
        <f t="shared" si="48"/>
        <v>0</v>
      </c>
      <c r="S247" s="54">
        <f t="shared" si="49"/>
        <v>0</v>
      </c>
      <c r="T247" s="54">
        <f t="shared" si="51"/>
        <v>1.0490620546154645E-2</v>
      </c>
      <c r="U247" s="53">
        <v>247</v>
      </c>
      <c r="V247" s="53" t="str">
        <f t="shared" si="52"/>
        <v>t247:t275</v>
      </c>
      <c r="W247" s="54">
        <f t="shared" ca="1" si="53"/>
        <v>9.9809990685859468E-3</v>
      </c>
      <c r="X247" s="45">
        <f t="shared" si="54"/>
        <v>247</v>
      </c>
    </row>
    <row r="248" spans="8:24" x14ac:dyDescent="0.25">
      <c r="H248" s="53">
        <v>246</v>
      </c>
      <c r="I248" s="53">
        <f t="shared" si="58"/>
        <v>238</v>
      </c>
      <c r="J248" s="53">
        <f t="shared" si="58"/>
        <v>230</v>
      </c>
      <c r="K248" s="53">
        <f t="shared" si="58"/>
        <v>222</v>
      </c>
      <c r="L248" s="53">
        <f t="shared" si="58"/>
        <v>214</v>
      </c>
      <c r="M248" s="53">
        <f t="shared" si="58"/>
        <v>206</v>
      </c>
      <c r="N248" s="54">
        <f t="shared" si="50"/>
        <v>1.0451951070748056E-2</v>
      </c>
      <c r="O248" s="54">
        <f t="shared" si="45"/>
        <v>0</v>
      </c>
      <c r="P248" s="54">
        <f t="shared" si="46"/>
        <v>0</v>
      </c>
      <c r="Q248" s="54">
        <f t="shared" si="47"/>
        <v>0</v>
      </c>
      <c r="R248" s="54">
        <f t="shared" si="48"/>
        <v>0</v>
      </c>
      <c r="S248" s="54">
        <f t="shared" si="49"/>
        <v>0</v>
      </c>
      <c r="T248" s="54">
        <f t="shared" si="51"/>
        <v>1.0451951070748056E-2</v>
      </c>
      <c r="U248" s="53">
        <v>248</v>
      </c>
      <c r="V248" s="53" t="str">
        <f t="shared" si="52"/>
        <v>t248:t276</v>
      </c>
      <c r="W248" s="54">
        <f t="shared" ca="1" si="53"/>
        <v>9.9457737867757467E-3</v>
      </c>
      <c r="X248" s="45">
        <f t="shared" si="54"/>
        <v>248</v>
      </c>
    </row>
    <row r="249" spans="8:24" x14ac:dyDescent="0.25">
      <c r="H249" s="53">
        <v>247</v>
      </c>
      <c r="I249" s="53">
        <f t="shared" si="58"/>
        <v>239</v>
      </c>
      <c r="J249" s="53">
        <f t="shared" si="58"/>
        <v>231</v>
      </c>
      <c r="K249" s="53">
        <f t="shared" si="58"/>
        <v>223</v>
      </c>
      <c r="L249" s="53">
        <f t="shared" si="58"/>
        <v>215</v>
      </c>
      <c r="M249" s="53">
        <f t="shared" si="58"/>
        <v>207</v>
      </c>
      <c r="N249" s="54">
        <f t="shared" si="50"/>
        <v>1.0413550262456493E-2</v>
      </c>
      <c r="O249" s="54">
        <f t="shared" si="45"/>
        <v>0</v>
      </c>
      <c r="P249" s="54">
        <f t="shared" si="46"/>
        <v>0</v>
      </c>
      <c r="Q249" s="54">
        <f t="shared" si="47"/>
        <v>0</v>
      </c>
      <c r="R249" s="54">
        <f t="shared" si="48"/>
        <v>0</v>
      </c>
      <c r="S249" s="54">
        <f t="shared" si="49"/>
        <v>0</v>
      </c>
      <c r="T249" s="54">
        <f t="shared" si="51"/>
        <v>1.0413550262456493E-2</v>
      </c>
      <c r="U249" s="53">
        <v>249</v>
      </c>
      <c r="V249" s="53" t="str">
        <f t="shared" si="52"/>
        <v>t249:t277</v>
      </c>
      <c r="W249" s="54">
        <f t="shared" ca="1" si="53"/>
        <v>9.9107830210819255E-3</v>
      </c>
      <c r="X249" s="45">
        <f t="shared" si="54"/>
        <v>249</v>
      </c>
    </row>
    <row r="250" spans="8:24" x14ac:dyDescent="0.25">
      <c r="H250" s="53">
        <v>248</v>
      </c>
      <c r="I250" s="53">
        <f t="shared" si="58"/>
        <v>240</v>
      </c>
      <c r="J250" s="53">
        <f t="shared" si="58"/>
        <v>232</v>
      </c>
      <c r="K250" s="53">
        <f t="shared" si="58"/>
        <v>224</v>
      </c>
      <c r="L250" s="53">
        <f t="shared" si="58"/>
        <v>216</v>
      </c>
      <c r="M250" s="53">
        <f t="shared" si="58"/>
        <v>208</v>
      </c>
      <c r="N250" s="54">
        <f t="shared" si="50"/>
        <v>1.0375415384051364E-2</v>
      </c>
      <c r="O250" s="54">
        <f t="shared" si="45"/>
        <v>0</v>
      </c>
      <c r="P250" s="54">
        <f t="shared" si="46"/>
        <v>0</v>
      </c>
      <c r="Q250" s="54">
        <f t="shared" si="47"/>
        <v>0</v>
      </c>
      <c r="R250" s="54">
        <f t="shared" si="48"/>
        <v>0</v>
      </c>
      <c r="S250" s="54">
        <f t="shared" si="49"/>
        <v>0</v>
      </c>
      <c r="T250" s="54">
        <f t="shared" si="51"/>
        <v>1.0375415384051364E-2</v>
      </c>
      <c r="U250" s="53">
        <v>250</v>
      </c>
      <c r="V250" s="53" t="str">
        <f t="shared" si="52"/>
        <v>t250:t278</v>
      </c>
      <c r="W250" s="54">
        <f t="shared" ca="1" si="53"/>
        <v>9.8760244801288938E-3</v>
      </c>
      <c r="X250" s="45">
        <f t="shared" si="54"/>
        <v>250</v>
      </c>
    </row>
    <row r="251" spans="8:24" x14ac:dyDescent="0.25">
      <c r="H251" s="53">
        <v>249</v>
      </c>
      <c r="I251" s="53">
        <f t="shared" si="58"/>
        <v>241</v>
      </c>
      <c r="J251" s="53">
        <f t="shared" si="58"/>
        <v>233</v>
      </c>
      <c r="K251" s="53">
        <f t="shared" si="58"/>
        <v>225</v>
      </c>
      <c r="L251" s="53">
        <f t="shared" si="58"/>
        <v>217</v>
      </c>
      <c r="M251" s="53">
        <f t="shared" si="58"/>
        <v>209</v>
      </c>
      <c r="N251" s="54">
        <f t="shared" si="50"/>
        <v>1.0337543735003453E-2</v>
      </c>
      <c r="O251" s="54">
        <f t="shared" si="45"/>
        <v>0</v>
      </c>
      <c r="P251" s="54">
        <f t="shared" si="46"/>
        <v>0</v>
      </c>
      <c r="Q251" s="54">
        <f t="shared" si="47"/>
        <v>0</v>
      </c>
      <c r="R251" s="54">
        <f t="shared" si="48"/>
        <v>0</v>
      </c>
      <c r="S251" s="54">
        <f t="shared" si="49"/>
        <v>0</v>
      </c>
      <c r="T251" s="54">
        <f t="shared" si="51"/>
        <v>1.0337543735003453E-2</v>
      </c>
      <c r="U251" s="53">
        <v>251</v>
      </c>
      <c r="V251" s="53" t="str">
        <f t="shared" si="52"/>
        <v>t251:t279</v>
      </c>
      <c r="W251" s="54">
        <f t="shared" ca="1" si="53"/>
        <v>9.8414959020274983E-3</v>
      </c>
      <c r="X251" s="45">
        <f t="shared" si="54"/>
        <v>251</v>
      </c>
    </row>
    <row r="252" spans="8:24" x14ac:dyDescent="0.25">
      <c r="H252" s="53">
        <v>250</v>
      </c>
      <c r="I252" s="53">
        <f t="shared" si="58"/>
        <v>242</v>
      </c>
      <c r="J252" s="53">
        <f t="shared" si="58"/>
        <v>234</v>
      </c>
      <c r="K252" s="53">
        <f t="shared" si="58"/>
        <v>226</v>
      </c>
      <c r="L252" s="53">
        <f t="shared" si="58"/>
        <v>218</v>
      </c>
      <c r="M252" s="53">
        <f t="shared" si="58"/>
        <v>210</v>
      </c>
      <c r="N252" s="54">
        <f t="shared" si="50"/>
        <v>1.0299932650873507E-2</v>
      </c>
      <c r="O252" s="54">
        <f t="shared" si="45"/>
        <v>0</v>
      </c>
      <c r="P252" s="54">
        <f t="shared" si="46"/>
        <v>0</v>
      </c>
      <c r="Q252" s="54">
        <f t="shared" si="47"/>
        <v>0</v>
      </c>
      <c r="R252" s="54">
        <f t="shared" si="48"/>
        <v>0</v>
      </c>
      <c r="S252" s="54">
        <f t="shared" si="49"/>
        <v>0</v>
      </c>
      <c r="T252" s="54">
        <f t="shared" si="51"/>
        <v>1.0299932650873507E-2</v>
      </c>
      <c r="U252" s="53">
        <v>252</v>
      </c>
      <c r="V252" s="53" t="str">
        <f t="shared" si="52"/>
        <v>t252:t280</v>
      </c>
      <c r="W252" s="54">
        <f t="shared" ca="1" si="53"/>
        <v>9.8071950539046753E-3</v>
      </c>
      <c r="X252" s="45">
        <f t="shared" si="54"/>
        <v>252</v>
      </c>
    </row>
    <row r="253" spans="8:24" x14ac:dyDescent="0.25">
      <c r="H253" s="53">
        <v>251</v>
      </c>
      <c r="I253" s="53">
        <f t="shared" si="58"/>
        <v>243</v>
      </c>
      <c r="J253" s="53">
        <f t="shared" si="58"/>
        <v>235</v>
      </c>
      <c r="K253" s="53">
        <f t="shared" si="58"/>
        <v>227</v>
      </c>
      <c r="L253" s="53">
        <f t="shared" si="58"/>
        <v>219</v>
      </c>
      <c r="M253" s="53">
        <f t="shared" si="58"/>
        <v>211</v>
      </c>
      <c r="N253" s="54">
        <f t="shared" si="50"/>
        <v>1.0262579502714853E-2</v>
      </c>
      <c r="O253" s="54">
        <f t="shared" si="45"/>
        <v>0</v>
      </c>
      <c r="P253" s="54">
        <f t="shared" si="46"/>
        <v>0</v>
      </c>
      <c r="Q253" s="54">
        <f t="shared" si="47"/>
        <v>0</v>
      </c>
      <c r="R253" s="54">
        <f t="shared" si="48"/>
        <v>0</v>
      </c>
      <c r="S253" s="54">
        <f t="shared" si="49"/>
        <v>0</v>
      </c>
      <c r="T253" s="54">
        <f t="shared" si="51"/>
        <v>1.0262579502714853E-2</v>
      </c>
      <c r="U253" s="53">
        <v>253</v>
      </c>
      <c r="V253" s="53" t="str">
        <f t="shared" si="52"/>
        <v>t253:t281</v>
      </c>
      <c r="W253" s="54">
        <f t="shared" ca="1" si="53"/>
        <v>9.7731197314420721E-3</v>
      </c>
      <c r="X253" s="45">
        <f t="shared" si="54"/>
        <v>253</v>
      </c>
    </row>
    <row r="254" spans="8:24" x14ac:dyDescent="0.25">
      <c r="H254" s="53">
        <v>252</v>
      </c>
      <c r="I254" s="53">
        <f t="shared" si="58"/>
        <v>244</v>
      </c>
      <c r="J254" s="53">
        <f t="shared" si="58"/>
        <v>236</v>
      </c>
      <c r="K254" s="53">
        <f t="shared" si="58"/>
        <v>228</v>
      </c>
      <c r="L254" s="53">
        <f t="shared" si="58"/>
        <v>220</v>
      </c>
      <c r="M254" s="53">
        <f t="shared" si="58"/>
        <v>212</v>
      </c>
      <c r="N254" s="54">
        <f t="shared" si="50"/>
        <v>1.0225481696487798E-2</v>
      </c>
      <c r="O254" s="54">
        <f t="shared" si="45"/>
        <v>0</v>
      </c>
      <c r="P254" s="54">
        <f t="shared" si="46"/>
        <v>0</v>
      </c>
      <c r="Q254" s="54">
        <f t="shared" si="47"/>
        <v>0</v>
      </c>
      <c r="R254" s="54">
        <f t="shared" si="48"/>
        <v>0</v>
      </c>
      <c r="S254" s="54">
        <f t="shared" si="49"/>
        <v>0</v>
      </c>
      <c r="T254" s="54">
        <f t="shared" si="51"/>
        <v>1.0225481696487798E-2</v>
      </c>
      <c r="U254" s="53">
        <v>254</v>
      </c>
      <c r="V254" s="53" t="str">
        <f t="shared" si="52"/>
        <v>t254:t282</v>
      </c>
      <c r="W254" s="54">
        <f t="shared" ca="1" si="53"/>
        <v>9.7392677584233703E-3</v>
      </c>
      <c r="X254" s="45">
        <f t="shared" si="54"/>
        <v>254</v>
      </c>
    </row>
    <row r="255" spans="8:24" x14ac:dyDescent="0.25">
      <c r="H255" s="53">
        <v>253</v>
      </c>
      <c r="I255" s="53">
        <f t="shared" si="58"/>
        <v>245</v>
      </c>
      <c r="J255" s="53">
        <f t="shared" si="58"/>
        <v>237</v>
      </c>
      <c r="K255" s="53">
        <f t="shared" si="58"/>
        <v>229</v>
      </c>
      <c r="L255" s="53">
        <f t="shared" si="58"/>
        <v>221</v>
      </c>
      <c r="M255" s="53">
        <f t="shared" si="58"/>
        <v>213</v>
      </c>
      <c r="N255" s="54">
        <f t="shared" si="50"/>
        <v>1.0188636672485565E-2</v>
      </c>
      <c r="O255" s="54">
        <f t="shared" si="45"/>
        <v>0</v>
      </c>
      <c r="P255" s="54">
        <f t="shared" si="46"/>
        <v>0</v>
      </c>
      <c r="Q255" s="54">
        <f t="shared" si="47"/>
        <v>0</v>
      </c>
      <c r="R255" s="54">
        <f t="shared" si="48"/>
        <v>0</v>
      </c>
      <c r="S255" s="54">
        <f t="shared" si="49"/>
        <v>0</v>
      </c>
      <c r="T255" s="54">
        <f t="shared" si="51"/>
        <v>1.0188636672485565E-2</v>
      </c>
      <c r="U255" s="53">
        <v>255</v>
      </c>
      <c r="V255" s="53" t="str">
        <f t="shared" si="52"/>
        <v>t255:t283</v>
      </c>
      <c r="W255" s="54">
        <f t="shared" ca="1" si="53"/>
        <v>9.7056369862902319E-3</v>
      </c>
      <c r="X255" s="45">
        <f t="shared" si="54"/>
        <v>255</v>
      </c>
    </row>
    <row r="256" spans="8:24" x14ac:dyDescent="0.25">
      <c r="H256" s="53">
        <v>254</v>
      </c>
      <c r="I256" s="53">
        <f t="shared" si="58"/>
        <v>246</v>
      </c>
      <c r="J256" s="53">
        <f t="shared" si="58"/>
        <v>238</v>
      </c>
      <c r="K256" s="53">
        <f t="shared" si="58"/>
        <v>230</v>
      </c>
      <c r="L256" s="53">
        <f t="shared" si="58"/>
        <v>222</v>
      </c>
      <c r="M256" s="53">
        <f t="shared" si="58"/>
        <v>214</v>
      </c>
      <c r="N256" s="54">
        <f t="shared" si="50"/>
        <v>1.0152041904771461E-2</v>
      </c>
      <c r="O256" s="54">
        <f t="shared" si="45"/>
        <v>0</v>
      </c>
      <c r="P256" s="54">
        <f t="shared" si="46"/>
        <v>0</v>
      </c>
      <c r="Q256" s="54">
        <f t="shared" si="47"/>
        <v>0</v>
      </c>
      <c r="R256" s="54">
        <f t="shared" si="48"/>
        <v>0</v>
      </c>
      <c r="S256" s="54">
        <f t="shared" si="49"/>
        <v>0</v>
      </c>
      <c r="T256" s="54">
        <f t="shared" si="51"/>
        <v>1.0152041904771461E-2</v>
      </c>
      <c r="U256" s="53">
        <v>256</v>
      </c>
      <c r="V256" s="53" t="str">
        <f t="shared" si="52"/>
        <v>t256:t284</v>
      </c>
      <c r="W256" s="54">
        <f t="shared" ca="1" si="53"/>
        <v>9.6722252937065448E-3</v>
      </c>
      <c r="X256" s="45">
        <f t="shared" si="54"/>
        <v>256</v>
      </c>
    </row>
    <row r="257" spans="8:24" x14ac:dyDescent="0.25">
      <c r="H257" s="53">
        <v>255</v>
      </c>
      <c r="I257" s="53">
        <f t="shared" si="58"/>
        <v>247</v>
      </c>
      <c r="J257" s="53">
        <f t="shared" si="58"/>
        <v>239</v>
      </c>
      <c r="K257" s="53">
        <f t="shared" si="58"/>
        <v>231</v>
      </c>
      <c r="L257" s="53">
        <f t="shared" si="58"/>
        <v>223</v>
      </c>
      <c r="M257" s="53">
        <f t="shared" si="58"/>
        <v>215</v>
      </c>
      <c r="N257" s="54">
        <f t="shared" si="50"/>
        <v>1.0115694900627036E-2</v>
      </c>
      <c r="O257" s="54">
        <f t="shared" si="45"/>
        <v>0</v>
      </c>
      <c r="P257" s="54">
        <f t="shared" si="46"/>
        <v>0</v>
      </c>
      <c r="Q257" s="54">
        <f t="shared" si="47"/>
        <v>0</v>
      </c>
      <c r="R257" s="54">
        <f t="shared" si="48"/>
        <v>0</v>
      </c>
      <c r="S257" s="54">
        <f t="shared" si="49"/>
        <v>0</v>
      </c>
      <c r="T257" s="54">
        <f t="shared" si="51"/>
        <v>1.0115694900627036E-2</v>
      </c>
      <c r="U257" s="53">
        <v>257</v>
      </c>
      <c r="V257" s="53" t="str">
        <f t="shared" si="52"/>
        <v>t257:t285</v>
      </c>
      <c r="W257" s="54">
        <f t="shared" ca="1" si="53"/>
        <v>9.6390305861309075E-3</v>
      </c>
      <c r="X257" s="45">
        <f t="shared" si="54"/>
        <v>257</v>
      </c>
    </row>
    <row r="258" spans="8:24" x14ac:dyDescent="0.25">
      <c r="H258" s="53">
        <v>256</v>
      </c>
      <c r="I258" s="53">
        <f t="shared" si="58"/>
        <v>248</v>
      </c>
      <c r="J258" s="53">
        <f t="shared" si="58"/>
        <v>240</v>
      </c>
      <c r="K258" s="53">
        <f t="shared" si="58"/>
        <v>232</v>
      </c>
      <c r="L258" s="53">
        <f t="shared" si="58"/>
        <v>224</v>
      </c>
      <c r="M258" s="53">
        <f t="shared" si="58"/>
        <v>216</v>
      </c>
      <c r="N258" s="54">
        <f t="shared" si="50"/>
        <v>1.0079593200010973E-2</v>
      </c>
      <c r="O258" s="54">
        <f t="shared" ref="O258:O321" si="59">IF(H258&lt;$B$10,0,(C$4*(1-C$5)/(100*C$6*C$7))*(I258/C$9+1)^(-C$8))</f>
        <v>0</v>
      </c>
      <c r="P258" s="54">
        <f t="shared" ref="P258:P321" si="60">IF(I258&lt;$B$10,0,(D$4*(1-D$5)/(100*D$6*D$7))*(J258/D$9+1)^(-D$8))</f>
        <v>0</v>
      </c>
      <c r="Q258" s="54">
        <f t="shared" ref="Q258:Q321" si="61">IF(J258&lt;$B$10,0,(E$4*(1-E$5)/(100*E$6*E$7))*(K258/E$9+1)^(-E$8))</f>
        <v>0</v>
      </c>
      <c r="R258" s="54">
        <f t="shared" ref="R258:R321" si="62">IF(K258&lt;$B$10,0,(F$4*(1-F$5)/(100*F$6*F$7))*(L258/F$9+1)^(-F$8))</f>
        <v>0</v>
      </c>
      <c r="S258" s="54">
        <f t="shared" ref="S258:S321" si="63">IF(L258&lt;$B$10,0,(G$4*(1-G$5)/(100*G$6*G$7))*(M258/G$9+1)^(-G$8))</f>
        <v>0</v>
      </c>
      <c r="T258" s="54">
        <f t="shared" si="51"/>
        <v>1.0079593200010973E-2</v>
      </c>
      <c r="U258" s="53">
        <v>258</v>
      </c>
      <c r="V258" s="53" t="str">
        <f t="shared" si="52"/>
        <v>t258:t286</v>
      </c>
      <c r="W258" s="54">
        <f t="shared" ca="1" si="53"/>
        <v>9.6060507953970743E-3</v>
      </c>
      <c r="X258" s="45">
        <f t="shared" si="54"/>
        <v>258</v>
      </c>
    </row>
    <row r="259" spans="8:24" x14ac:dyDescent="0.25">
      <c r="H259" s="53">
        <v>257</v>
      </c>
      <c r="I259" s="53">
        <f t="shared" si="58"/>
        <v>249</v>
      </c>
      <c r="J259" s="53">
        <f t="shared" si="58"/>
        <v>241</v>
      </c>
      <c r="K259" s="53">
        <f t="shared" si="58"/>
        <v>233</v>
      </c>
      <c r="L259" s="53">
        <f t="shared" si="58"/>
        <v>225</v>
      </c>
      <c r="M259" s="53">
        <f t="shared" si="58"/>
        <v>217</v>
      </c>
      <c r="N259" s="54">
        <f t="shared" ref="N259:N322" si="64">(B$4*(1-B$5)/(100*B$6*B$7))*(H259/B$9+1)^(-B$8)</f>
        <v>1.0043734375028514E-2</v>
      </c>
      <c r="O259" s="54">
        <f t="shared" si="59"/>
        <v>0</v>
      </c>
      <c r="P259" s="54">
        <f t="shared" si="60"/>
        <v>0</v>
      </c>
      <c r="Q259" s="54">
        <f t="shared" si="61"/>
        <v>0</v>
      </c>
      <c r="R259" s="54">
        <f t="shared" si="62"/>
        <v>0</v>
      </c>
      <c r="S259" s="54">
        <f t="shared" si="63"/>
        <v>0</v>
      </c>
      <c r="T259" s="54">
        <f t="shared" ref="T259:T322" si="65">SUM(N259:S259)</f>
        <v>1.0043734375028514E-2</v>
      </c>
      <c r="U259" s="53">
        <v>259</v>
      </c>
      <c r="V259" s="53" t="str">
        <f t="shared" ref="V259:V322" si="66">CONCATENATE("t",ROW(T259),":","t",ROW(T259)+$B$13)</f>
        <v>t259:t287</v>
      </c>
      <c r="W259" s="54">
        <f t="shared" ref="W259:W322" ca="1" si="67">AVERAGE(INDIRECT(V259))</f>
        <v>9.5732838793022718E-3</v>
      </c>
      <c r="X259" s="45">
        <f t="shared" ref="X259:X322" si="68">U259</f>
        <v>259</v>
      </c>
    </row>
    <row r="260" spans="8:24" x14ac:dyDescent="0.25">
      <c r="H260" s="53">
        <v>258</v>
      </c>
      <c r="I260" s="53">
        <f t="shared" ref="I260:M275" si="69">IF(H260&lt;$B$10,0,H260-$B$10)</f>
        <v>250</v>
      </c>
      <c r="J260" s="53">
        <f t="shared" si="69"/>
        <v>242</v>
      </c>
      <c r="K260" s="53">
        <f t="shared" si="69"/>
        <v>234</v>
      </c>
      <c r="L260" s="53">
        <f t="shared" si="69"/>
        <v>226</v>
      </c>
      <c r="M260" s="53">
        <f t="shared" si="69"/>
        <v>218</v>
      </c>
      <c r="N260" s="54">
        <f t="shared" si="64"/>
        <v>1.0008116029411126E-2</v>
      </c>
      <c r="O260" s="54">
        <f t="shared" si="59"/>
        <v>0</v>
      </c>
      <c r="P260" s="54">
        <f t="shared" si="60"/>
        <v>0</v>
      </c>
      <c r="Q260" s="54">
        <f t="shared" si="61"/>
        <v>0</v>
      </c>
      <c r="R260" s="54">
        <f t="shared" si="62"/>
        <v>0</v>
      </c>
      <c r="S260" s="54">
        <f t="shared" si="63"/>
        <v>0</v>
      </c>
      <c r="T260" s="54">
        <f t="shared" si="65"/>
        <v>1.0008116029411126E-2</v>
      </c>
      <c r="U260" s="53">
        <v>260</v>
      </c>
      <c r="V260" s="53" t="str">
        <f t="shared" si="66"/>
        <v>t260:t288</v>
      </c>
      <c r="W260" s="54">
        <f t="shared" ca="1" si="67"/>
        <v>9.5407278212031633E-3</v>
      </c>
      <c r="X260" s="45">
        <f t="shared" si="68"/>
        <v>260</v>
      </c>
    </row>
    <row r="261" spans="8:24" x14ac:dyDescent="0.25">
      <c r="H261" s="53">
        <v>259</v>
      </c>
      <c r="I261" s="53">
        <f t="shared" si="69"/>
        <v>251</v>
      </c>
      <c r="J261" s="53">
        <f t="shared" si="69"/>
        <v>243</v>
      </c>
      <c r="K261" s="53">
        <f t="shared" si="69"/>
        <v>235</v>
      </c>
      <c r="L261" s="53">
        <f t="shared" si="69"/>
        <v>227</v>
      </c>
      <c r="M261" s="53">
        <f t="shared" si="69"/>
        <v>219</v>
      </c>
      <c r="N261" s="54">
        <f t="shared" si="64"/>
        <v>9.9727357980062045E-3</v>
      </c>
      <c r="O261" s="54">
        <f t="shared" si="59"/>
        <v>0</v>
      </c>
      <c r="P261" s="54">
        <f t="shared" si="60"/>
        <v>0</v>
      </c>
      <c r="Q261" s="54">
        <f t="shared" si="61"/>
        <v>0</v>
      </c>
      <c r="R261" s="54">
        <f t="shared" si="62"/>
        <v>0</v>
      </c>
      <c r="S261" s="54">
        <f t="shared" si="63"/>
        <v>0</v>
      </c>
      <c r="T261" s="54">
        <f t="shared" si="65"/>
        <v>9.9727357980062045E-3</v>
      </c>
      <c r="U261" s="53">
        <v>261</v>
      </c>
      <c r="V261" s="53" t="str">
        <f t="shared" si="66"/>
        <v>t261:t289</v>
      </c>
      <c r="W261" s="54">
        <f t="shared" ca="1" si="67"/>
        <v>9.5083806296192841E-3</v>
      </c>
      <c r="X261" s="45">
        <f t="shared" si="68"/>
        <v>261</v>
      </c>
    </row>
    <row r="262" spans="8:24" x14ac:dyDescent="0.25">
      <c r="H262" s="53">
        <v>260</v>
      </c>
      <c r="I262" s="53">
        <f t="shared" si="69"/>
        <v>252</v>
      </c>
      <c r="J262" s="53">
        <f t="shared" si="69"/>
        <v>244</v>
      </c>
      <c r="K262" s="53">
        <f t="shared" si="69"/>
        <v>236</v>
      </c>
      <c r="L262" s="53">
        <f t="shared" si="69"/>
        <v>228</v>
      </c>
      <c r="M262" s="53">
        <f t="shared" si="69"/>
        <v>220</v>
      </c>
      <c r="N262" s="54">
        <f t="shared" si="64"/>
        <v>9.9375913462765829E-3</v>
      </c>
      <c r="O262" s="54">
        <f t="shared" si="59"/>
        <v>0</v>
      </c>
      <c r="P262" s="54">
        <f t="shared" si="60"/>
        <v>0</v>
      </c>
      <c r="Q262" s="54">
        <f t="shared" si="61"/>
        <v>0</v>
      </c>
      <c r="R262" s="54">
        <f t="shared" si="62"/>
        <v>0</v>
      </c>
      <c r="S262" s="54">
        <f t="shared" si="63"/>
        <v>0</v>
      </c>
      <c r="T262" s="54">
        <f t="shared" si="65"/>
        <v>9.9375913462765829E-3</v>
      </c>
      <c r="U262" s="53">
        <v>262</v>
      </c>
      <c r="V262" s="53" t="str">
        <f t="shared" si="66"/>
        <v>t262:t290</v>
      </c>
      <c r="W262" s="54">
        <f t="shared" ca="1" si="67"/>
        <v>9.4762403378438591E-3</v>
      </c>
      <c r="X262" s="45">
        <f t="shared" si="68"/>
        <v>262</v>
      </c>
    </row>
    <row r="263" spans="8:24" x14ac:dyDescent="0.25">
      <c r="H263" s="53">
        <v>261</v>
      </c>
      <c r="I263" s="53">
        <f t="shared" si="69"/>
        <v>253</v>
      </c>
      <c r="J263" s="53">
        <f t="shared" si="69"/>
        <v>245</v>
      </c>
      <c r="K263" s="53">
        <f t="shared" si="69"/>
        <v>237</v>
      </c>
      <c r="L263" s="53">
        <f t="shared" si="69"/>
        <v>229</v>
      </c>
      <c r="M263" s="53">
        <f t="shared" si="69"/>
        <v>221</v>
      </c>
      <c r="N263" s="54">
        <f t="shared" si="64"/>
        <v>9.9026803698096539E-3</v>
      </c>
      <c r="O263" s="54">
        <f t="shared" si="59"/>
        <v>0</v>
      </c>
      <c r="P263" s="54">
        <f t="shared" si="60"/>
        <v>0</v>
      </c>
      <c r="Q263" s="54">
        <f t="shared" si="61"/>
        <v>0</v>
      </c>
      <c r="R263" s="54">
        <f t="shared" si="62"/>
        <v>0</v>
      </c>
      <c r="S263" s="54">
        <f t="shared" si="63"/>
        <v>0</v>
      </c>
      <c r="T263" s="54">
        <f t="shared" si="65"/>
        <v>9.9026803698096539E-3</v>
      </c>
      <c r="U263" s="53">
        <v>263</v>
      </c>
      <c r="V263" s="53" t="str">
        <f t="shared" si="66"/>
        <v>t263:t291</v>
      </c>
      <c r="W263" s="54">
        <f t="shared" ca="1" si="67"/>
        <v>9.4443050035617777E-3</v>
      </c>
      <c r="X263" s="45">
        <f t="shared" si="68"/>
        <v>263</v>
      </c>
    </row>
    <row r="264" spans="8:24" x14ac:dyDescent="0.25">
      <c r="H264" s="53">
        <v>262</v>
      </c>
      <c r="I264" s="53">
        <f t="shared" si="69"/>
        <v>254</v>
      </c>
      <c r="J264" s="53">
        <f t="shared" si="69"/>
        <v>246</v>
      </c>
      <c r="K264" s="53">
        <f t="shared" si="69"/>
        <v>238</v>
      </c>
      <c r="L264" s="53">
        <f t="shared" si="69"/>
        <v>230</v>
      </c>
      <c r="M264" s="53">
        <f t="shared" si="69"/>
        <v>222</v>
      </c>
      <c r="N264" s="54">
        <f t="shared" si="64"/>
        <v>9.8680005938358486E-3</v>
      </c>
      <c r="O264" s="54">
        <f t="shared" si="59"/>
        <v>0</v>
      </c>
      <c r="P264" s="54">
        <f t="shared" si="60"/>
        <v>0</v>
      </c>
      <c r="Q264" s="54">
        <f t="shared" si="61"/>
        <v>0</v>
      </c>
      <c r="R264" s="54">
        <f t="shared" si="62"/>
        <v>0</v>
      </c>
      <c r="S264" s="54">
        <f t="shared" si="63"/>
        <v>0</v>
      </c>
      <c r="T264" s="54">
        <f t="shared" si="65"/>
        <v>9.8680005938358486E-3</v>
      </c>
      <c r="U264" s="53">
        <v>264</v>
      </c>
      <c r="V264" s="53" t="str">
        <f t="shared" si="66"/>
        <v>t264:t292</v>
      </c>
      <c r="W264" s="54">
        <f t="shared" ca="1" si="67"/>
        <v>9.4125727084745647E-3</v>
      </c>
      <c r="X264" s="45">
        <f t="shared" si="68"/>
        <v>264</v>
      </c>
    </row>
    <row r="265" spans="8:24" x14ac:dyDescent="0.25">
      <c r="H265" s="53">
        <v>263</v>
      </c>
      <c r="I265" s="53">
        <f t="shared" si="69"/>
        <v>255</v>
      </c>
      <c r="J265" s="53">
        <f t="shared" si="69"/>
        <v>247</v>
      </c>
      <c r="K265" s="53">
        <f t="shared" si="69"/>
        <v>239</v>
      </c>
      <c r="L265" s="53">
        <f t="shared" si="69"/>
        <v>231</v>
      </c>
      <c r="M265" s="53">
        <f t="shared" si="69"/>
        <v>223</v>
      </c>
      <c r="N265" s="54">
        <f t="shared" si="64"/>
        <v>9.8335497727562848E-3</v>
      </c>
      <c r="O265" s="54">
        <f t="shared" si="59"/>
        <v>0</v>
      </c>
      <c r="P265" s="54">
        <f t="shared" si="60"/>
        <v>0</v>
      </c>
      <c r="Q265" s="54">
        <f t="shared" si="61"/>
        <v>0</v>
      </c>
      <c r="R265" s="54">
        <f t="shared" si="62"/>
        <v>0</v>
      </c>
      <c r="S265" s="54">
        <f t="shared" si="63"/>
        <v>0</v>
      </c>
      <c r="T265" s="54">
        <f t="shared" si="65"/>
        <v>9.8335497727562848E-3</v>
      </c>
      <c r="U265" s="53">
        <v>265</v>
      </c>
      <c r="V265" s="53" t="str">
        <f t="shared" si="66"/>
        <v>t265:t293</v>
      </c>
      <c r="W265" s="54">
        <f t="shared" ca="1" si="67"/>
        <v>9.3810415579322765E-3</v>
      </c>
      <c r="X265" s="45">
        <f t="shared" si="68"/>
        <v>265</v>
      </c>
    </row>
    <row r="266" spans="8:24" x14ac:dyDescent="0.25">
      <c r="H266" s="53">
        <v>264</v>
      </c>
      <c r="I266" s="53">
        <f t="shared" si="69"/>
        <v>256</v>
      </c>
      <c r="J266" s="53">
        <f t="shared" si="69"/>
        <v>248</v>
      </c>
      <c r="K266" s="53">
        <f t="shared" si="69"/>
        <v>240</v>
      </c>
      <c r="L266" s="53">
        <f t="shared" si="69"/>
        <v>232</v>
      </c>
      <c r="M266" s="53">
        <f t="shared" si="69"/>
        <v>224</v>
      </c>
      <c r="N266" s="54">
        <f t="shared" si="64"/>
        <v>9.7993256896794154E-3</v>
      </c>
      <c r="O266" s="54">
        <f t="shared" si="59"/>
        <v>0</v>
      </c>
      <c r="P266" s="54">
        <f t="shared" si="60"/>
        <v>0</v>
      </c>
      <c r="Q266" s="54">
        <f t="shared" si="61"/>
        <v>0</v>
      </c>
      <c r="R266" s="54">
        <f t="shared" si="62"/>
        <v>0</v>
      </c>
      <c r="S266" s="54">
        <f t="shared" si="63"/>
        <v>0</v>
      </c>
      <c r="T266" s="54">
        <f t="shared" si="65"/>
        <v>9.7993256896794154E-3</v>
      </c>
      <c r="U266" s="53">
        <v>266</v>
      </c>
      <c r="V266" s="53" t="str">
        <f t="shared" si="66"/>
        <v>t266:t294</v>
      </c>
      <c r="W266" s="54">
        <f t="shared" ca="1" si="67"/>
        <v>9.3497096805720981E-3</v>
      </c>
      <c r="X266" s="45">
        <f t="shared" si="68"/>
        <v>266</v>
      </c>
    </row>
    <row r="267" spans="8:24" x14ac:dyDescent="0.25">
      <c r="H267" s="53">
        <v>265</v>
      </c>
      <c r="I267" s="53">
        <f t="shared" si="69"/>
        <v>257</v>
      </c>
      <c r="J267" s="53">
        <f t="shared" si="69"/>
        <v>249</v>
      </c>
      <c r="K267" s="53">
        <f t="shared" si="69"/>
        <v>241</v>
      </c>
      <c r="L267" s="53">
        <f t="shared" si="69"/>
        <v>233</v>
      </c>
      <c r="M267" s="53">
        <f t="shared" si="69"/>
        <v>225</v>
      </c>
      <c r="N267" s="54">
        <f t="shared" si="64"/>
        <v>9.7653261559663921E-3</v>
      </c>
      <c r="O267" s="54">
        <f t="shared" si="59"/>
        <v>0</v>
      </c>
      <c r="P267" s="54">
        <f t="shared" si="60"/>
        <v>0</v>
      </c>
      <c r="Q267" s="54">
        <f t="shared" si="61"/>
        <v>0</v>
      </c>
      <c r="R267" s="54">
        <f t="shared" si="62"/>
        <v>0</v>
      </c>
      <c r="S267" s="54">
        <f t="shared" si="63"/>
        <v>0</v>
      </c>
      <c r="T267" s="54">
        <f t="shared" si="65"/>
        <v>9.7653261559663921E-3</v>
      </c>
      <c r="U267" s="53">
        <v>267</v>
      </c>
      <c r="V267" s="53" t="str">
        <f t="shared" si="66"/>
        <v>t267:t295</v>
      </c>
      <c r="W267" s="54">
        <f t="shared" ca="1" si="67"/>
        <v>9.3185752279635169E-3</v>
      </c>
      <c r="X267" s="45">
        <f t="shared" si="68"/>
        <v>267</v>
      </c>
    </row>
    <row r="268" spans="8:24" x14ac:dyDescent="0.25">
      <c r="H268" s="53">
        <v>266</v>
      </c>
      <c r="I268" s="53">
        <f t="shared" si="69"/>
        <v>258</v>
      </c>
      <c r="J268" s="53">
        <f t="shared" si="69"/>
        <v>250</v>
      </c>
      <c r="K268" s="53">
        <f t="shared" si="69"/>
        <v>242</v>
      </c>
      <c r="L268" s="53">
        <f t="shared" si="69"/>
        <v>234</v>
      </c>
      <c r="M268" s="53">
        <f t="shared" si="69"/>
        <v>226</v>
      </c>
      <c r="N268" s="54">
        <f t="shared" si="64"/>
        <v>9.7315490107850542E-3</v>
      </c>
      <c r="O268" s="54">
        <f t="shared" si="59"/>
        <v>0</v>
      </c>
      <c r="P268" s="54">
        <f t="shared" si="60"/>
        <v>0</v>
      </c>
      <c r="Q268" s="54">
        <f t="shared" si="61"/>
        <v>0</v>
      </c>
      <c r="R268" s="54">
        <f t="shared" si="62"/>
        <v>0</v>
      </c>
      <c r="S268" s="54">
        <f t="shared" si="63"/>
        <v>0</v>
      </c>
      <c r="T268" s="54">
        <f t="shared" si="65"/>
        <v>9.7315490107850542E-3</v>
      </c>
      <c r="U268" s="53">
        <v>268</v>
      </c>
      <c r="V268" s="53" t="str">
        <f t="shared" si="66"/>
        <v>t268:t296</v>
      </c>
      <c r="W268" s="54">
        <f t="shared" ca="1" si="67"/>
        <v>9.2876363742599635E-3</v>
      </c>
      <c r="X268" s="45">
        <f t="shared" si="68"/>
        <v>268</v>
      </c>
    </row>
    <row r="269" spans="8:24" x14ac:dyDescent="0.25">
      <c r="H269" s="53">
        <v>267</v>
      </c>
      <c r="I269" s="53">
        <f t="shared" si="69"/>
        <v>259</v>
      </c>
      <c r="J269" s="53">
        <f t="shared" si="69"/>
        <v>251</v>
      </c>
      <c r="K269" s="53">
        <f t="shared" si="69"/>
        <v>243</v>
      </c>
      <c r="L269" s="53">
        <f t="shared" si="69"/>
        <v>235</v>
      </c>
      <c r="M269" s="53">
        <f t="shared" si="69"/>
        <v>227</v>
      </c>
      <c r="N269" s="54">
        <f t="shared" si="64"/>
        <v>9.6979921206722958E-3</v>
      </c>
      <c r="O269" s="54">
        <f t="shared" si="59"/>
        <v>0</v>
      </c>
      <c r="P269" s="54">
        <f t="shared" si="60"/>
        <v>0</v>
      </c>
      <c r="Q269" s="54">
        <f t="shared" si="61"/>
        <v>0</v>
      </c>
      <c r="R269" s="54">
        <f t="shared" si="62"/>
        <v>0</v>
      </c>
      <c r="S269" s="54">
        <f t="shared" si="63"/>
        <v>0</v>
      </c>
      <c r="T269" s="54">
        <f t="shared" si="65"/>
        <v>9.6979921206722958E-3</v>
      </c>
      <c r="U269" s="53">
        <v>269</v>
      </c>
      <c r="V269" s="53" t="str">
        <f t="shared" si="66"/>
        <v>t269:t297</v>
      </c>
      <c r="W269" s="54">
        <f t="shared" ca="1" si="67"/>
        <v>9.2568913158567519E-3</v>
      </c>
      <c r="X269" s="45">
        <f t="shared" si="68"/>
        <v>269</v>
      </c>
    </row>
    <row r="270" spans="8:24" x14ac:dyDescent="0.25">
      <c r="H270" s="53">
        <v>268</v>
      </c>
      <c r="I270" s="53">
        <f t="shared" si="69"/>
        <v>260</v>
      </c>
      <c r="J270" s="53">
        <f t="shared" si="69"/>
        <v>252</v>
      </c>
      <c r="K270" s="53">
        <f t="shared" si="69"/>
        <v>244</v>
      </c>
      <c r="L270" s="53">
        <f t="shared" si="69"/>
        <v>236</v>
      </c>
      <c r="M270" s="53">
        <f t="shared" si="69"/>
        <v>228</v>
      </c>
      <c r="N270" s="54">
        <f t="shared" si="64"/>
        <v>9.6646533791046371E-3</v>
      </c>
      <c r="O270" s="54">
        <f t="shared" si="59"/>
        <v>0</v>
      </c>
      <c r="P270" s="54">
        <f t="shared" si="60"/>
        <v>0</v>
      </c>
      <c r="Q270" s="54">
        <f t="shared" si="61"/>
        <v>0</v>
      </c>
      <c r="R270" s="54">
        <f t="shared" si="62"/>
        <v>0</v>
      </c>
      <c r="S270" s="54">
        <f t="shared" si="63"/>
        <v>0</v>
      </c>
      <c r="T270" s="54">
        <f t="shared" si="65"/>
        <v>9.6646533791046371E-3</v>
      </c>
      <c r="U270" s="53">
        <v>270</v>
      </c>
      <c r="V270" s="53" t="str">
        <f t="shared" si="66"/>
        <v>t270:t298</v>
      </c>
      <c r="W270" s="54">
        <f t="shared" ca="1" si="67"/>
        <v>9.226338271055198E-3</v>
      </c>
      <c r="X270" s="45">
        <f t="shared" si="68"/>
        <v>270</v>
      </c>
    </row>
    <row r="271" spans="8:24" x14ac:dyDescent="0.25">
      <c r="H271" s="53">
        <v>269</v>
      </c>
      <c r="I271" s="53">
        <f t="shared" si="69"/>
        <v>261</v>
      </c>
      <c r="J271" s="53">
        <f t="shared" si="69"/>
        <v>253</v>
      </c>
      <c r="K271" s="53">
        <f t="shared" si="69"/>
        <v>245</v>
      </c>
      <c r="L271" s="53">
        <f t="shared" si="69"/>
        <v>237</v>
      </c>
      <c r="M271" s="53">
        <f t="shared" si="69"/>
        <v>229</v>
      </c>
      <c r="N271" s="54">
        <f t="shared" si="64"/>
        <v>9.6315307060767987E-3</v>
      </c>
      <c r="O271" s="54">
        <f t="shared" si="59"/>
        <v>0</v>
      </c>
      <c r="P271" s="54">
        <f t="shared" si="60"/>
        <v>0</v>
      </c>
      <c r="Q271" s="54">
        <f t="shared" si="61"/>
        <v>0</v>
      </c>
      <c r="R271" s="54">
        <f t="shared" si="62"/>
        <v>0</v>
      </c>
      <c r="S271" s="54">
        <f t="shared" si="63"/>
        <v>0</v>
      </c>
      <c r="T271" s="54">
        <f t="shared" si="65"/>
        <v>9.6315307060767987E-3</v>
      </c>
      <c r="U271" s="53">
        <v>271</v>
      </c>
      <c r="V271" s="53" t="str">
        <f t="shared" si="66"/>
        <v>t271:t299</v>
      </c>
      <c r="W271" s="54">
        <f t="shared" ca="1" si="67"/>
        <v>9.1959754797327955E-3</v>
      </c>
      <c r="X271" s="45">
        <f t="shared" si="68"/>
        <v>271</v>
      </c>
    </row>
    <row r="272" spans="8:24" x14ac:dyDescent="0.25">
      <c r="H272" s="53">
        <v>270</v>
      </c>
      <c r="I272" s="53">
        <f t="shared" si="69"/>
        <v>262</v>
      </c>
      <c r="J272" s="53">
        <f t="shared" si="69"/>
        <v>254</v>
      </c>
      <c r="K272" s="53">
        <f t="shared" si="69"/>
        <v>246</v>
      </c>
      <c r="L272" s="53">
        <f t="shared" si="69"/>
        <v>238</v>
      </c>
      <c r="M272" s="53">
        <f t="shared" si="69"/>
        <v>230</v>
      </c>
      <c r="N272" s="54">
        <f t="shared" si="64"/>
        <v>9.598622047688193E-3</v>
      </c>
      <c r="O272" s="54">
        <f t="shared" si="59"/>
        <v>0</v>
      </c>
      <c r="P272" s="54">
        <f t="shared" si="60"/>
        <v>0</v>
      </c>
      <c r="Q272" s="54">
        <f t="shared" si="61"/>
        <v>0</v>
      </c>
      <c r="R272" s="54">
        <f t="shared" si="62"/>
        <v>0</v>
      </c>
      <c r="S272" s="54">
        <f t="shared" si="63"/>
        <v>0</v>
      </c>
      <c r="T272" s="54">
        <f t="shared" si="65"/>
        <v>9.598622047688193E-3</v>
      </c>
      <c r="U272" s="53">
        <v>272</v>
      </c>
      <c r="V272" s="53" t="str">
        <f t="shared" si="66"/>
        <v>t272:t300</v>
      </c>
      <c r="W272" s="54">
        <f t="shared" ca="1" si="67"/>
        <v>9.1658012030192901E-3</v>
      </c>
      <c r="X272" s="45">
        <f t="shared" si="68"/>
        <v>272</v>
      </c>
    </row>
    <row r="273" spans="8:24" x14ac:dyDescent="0.25">
      <c r="H273" s="53">
        <v>271</v>
      </c>
      <c r="I273" s="53">
        <f t="shared" si="69"/>
        <v>263</v>
      </c>
      <c r="J273" s="53">
        <f t="shared" si="69"/>
        <v>255</v>
      </c>
      <c r="K273" s="53">
        <f t="shared" si="69"/>
        <v>247</v>
      </c>
      <c r="L273" s="53">
        <f t="shared" si="69"/>
        <v>239</v>
      </c>
      <c r="M273" s="53">
        <f t="shared" si="69"/>
        <v>231</v>
      </c>
      <c r="N273" s="54">
        <f t="shared" si="64"/>
        <v>9.5659253757370329E-3</v>
      </c>
      <c r="O273" s="54">
        <f t="shared" si="59"/>
        <v>0</v>
      </c>
      <c r="P273" s="54">
        <f t="shared" si="60"/>
        <v>0</v>
      </c>
      <c r="Q273" s="54">
        <f t="shared" si="61"/>
        <v>0</v>
      </c>
      <c r="R273" s="54">
        <f t="shared" si="62"/>
        <v>0</v>
      </c>
      <c r="S273" s="54">
        <f t="shared" si="63"/>
        <v>0</v>
      </c>
      <c r="T273" s="54">
        <f t="shared" si="65"/>
        <v>9.5659253757370329E-3</v>
      </c>
      <c r="U273" s="53">
        <v>273</v>
      </c>
      <c r="V273" s="53" t="str">
        <f t="shared" si="66"/>
        <v>t273:t301</v>
      </c>
      <c r="W273" s="54">
        <f t="shared" ca="1" si="67"/>
        <v>9.1358137229785828E-3</v>
      </c>
      <c r="X273" s="45">
        <f t="shared" si="68"/>
        <v>273</v>
      </c>
    </row>
    <row r="274" spans="8:24" x14ac:dyDescent="0.25">
      <c r="H274" s="53">
        <v>272</v>
      </c>
      <c r="I274" s="53">
        <f t="shared" si="69"/>
        <v>264</v>
      </c>
      <c r="J274" s="53">
        <f t="shared" si="69"/>
        <v>256</v>
      </c>
      <c r="K274" s="53">
        <f t="shared" si="69"/>
        <v>248</v>
      </c>
      <c r="L274" s="53">
        <f t="shared" si="69"/>
        <v>240</v>
      </c>
      <c r="M274" s="53">
        <f t="shared" si="69"/>
        <v>232</v>
      </c>
      <c r="N274" s="54">
        <f t="shared" si="64"/>
        <v>9.5334386873220101E-3</v>
      </c>
      <c r="O274" s="54">
        <f t="shared" si="59"/>
        <v>0</v>
      </c>
      <c r="P274" s="54">
        <f t="shared" si="60"/>
        <v>0</v>
      </c>
      <c r="Q274" s="54">
        <f t="shared" si="61"/>
        <v>0</v>
      </c>
      <c r="R274" s="54">
        <f t="shared" si="62"/>
        <v>0</v>
      </c>
      <c r="S274" s="54">
        <f t="shared" si="63"/>
        <v>0</v>
      </c>
      <c r="T274" s="54">
        <f t="shared" si="65"/>
        <v>9.5334386873220101E-3</v>
      </c>
      <c r="U274" s="53">
        <v>274</v>
      </c>
      <c r="V274" s="53" t="str">
        <f t="shared" si="66"/>
        <v>t274:t302</v>
      </c>
      <c r="W274" s="54">
        <f t="shared" ca="1" si="67"/>
        <v>9.1060113422962944E-3</v>
      </c>
      <c r="X274" s="45">
        <f t="shared" si="68"/>
        <v>274</v>
      </c>
    </row>
    <row r="275" spans="8:24" x14ac:dyDescent="0.25">
      <c r="H275" s="53">
        <v>273</v>
      </c>
      <c r="I275" s="53">
        <f t="shared" si="69"/>
        <v>265</v>
      </c>
      <c r="J275" s="53">
        <f t="shared" si="69"/>
        <v>257</v>
      </c>
      <c r="K275" s="53">
        <f t="shared" si="69"/>
        <v>249</v>
      </c>
      <c r="L275" s="53">
        <f t="shared" si="69"/>
        <v>241</v>
      </c>
      <c r="M275" s="53">
        <f t="shared" si="69"/>
        <v>233</v>
      </c>
      <c r="N275" s="54">
        <f t="shared" si="64"/>
        <v>9.5011600044512881E-3</v>
      </c>
      <c r="O275" s="54">
        <f t="shared" si="59"/>
        <v>0</v>
      </c>
      <c r="P275" s="54">
        <f t="shared" si="60"/>
        <v>0</v>
      </c>
      <c r="Q275" s="54">
        <f t="shared" si="61"/>
        <v>0</v>
      </c>
      <c r="R275" s="54">
        <f t="shared" si="62"/>
        <v>0</v>
      </c>
      <c r="S275" s="54">
        <f t="shared" si="63"/>
        <v>0</v>
      </c>
      <c r="T275" s="54">
        <f t="shared" si="65"/>
        <v>9.5011600044512881E-3</v>
      </c>
      <c r="U275" s="53">
        <v>275</v>
      </c>
      <c r="V275" s="53" t="str">
        <f t="shared" si="66"/>
        <v>t275:t303</v>
      </c>
      <c r="W275" s="54">
        <f t="shared" ca="1" si="67"/>
        <v>9.0763923839728786E-3</v>
      </c>
      <c r="X275" s="45">
        <f t="shared" si="68"/>
        <v>275</v>
      </c>
    </row>
    <row r="276" spans="8:24" x14ac:dyDescent="0.25">
      <c r="H276" s="53">
        <v>274</v>
      </c>
      <c r="I276" s="53">
        <f t="shared" ref="I276:M291" si="70">IF(H276&lt;$B$10,0,H276-$B$10)</f>
        <v>266</v>
      </c>
      <c r="J276" s="53">
        <f t="shared" si="70"/>
        <v>258</v>
      </c>
      <c r="K276" s="53">
        <f t="shared" si="70"/>
        <v>250</v>
      </c>
      <c r="L276" s="53">
        <f t="shared" si="70"/>
        <v>242</v>
      </c>
      <c r="M276" s="53">
        <f t="shared" si="70"/>
        <v>234</v>
      </c>
      <c r="N276" s="54">
        <f t="shared" si="64"/>
        <v>9.4690873736587352E-3</v>
      </c>
      <c r="O276" s="54">
        <f t="shared" si="59"/>
        <v>0</v>
      </c>
      <c r="P276" s="54">
        <f t="shared" si="60"/>
        <v>0</v>
      </c>
      <c r="Q276" s="54">
        <f t="shared" si="61"/>
        <v>0</v>
      </c>
      <c r="R276" s="54">
        <f t="shared" si="62"/>
        <v>0</v>
      </c>
      <c r="S276" s="54">
        <f t="shared" si="63"/>
        <v>0</v>
      </c>
      <c r="T276" s="54">
        <f t="shared" si="65"/>
        <v>9.4690873736587352E-3</v>
      </c>
      <c r="U276" s="53">
        <v>276</v>
      </c>
      <c r="V276" s="53" t="str">
        <f t="shared" si="66"/>
        <v>t276:t304</v>
      </c>
      <c r="W276" s="54">
        <f t="shared" ca="1" si="67"/>
        <v>9.0469551910222108E-3</v>
      </c>
      <c r="X276" s="45">
        <f t="shared" si="68"/>
        <v>276</v>
      </c>
    </row>
    <row r="277" spans="8:24" x14ac:dyDescent="0.25">
      <c r="H277" s="53">
        <v>275</v>
      </c>
      <c r="I277" s="53">
        <f t="shared" si="70"/>
        <v>267</v>
      </c>
      <c r="J277" s="53">
        <f t="shared" si="70"/>
        <v>259</v>
      </c>
      <c r="K277" s="53">
        <f t="shared" si="70"/>
        <v>251</v>
      </c>
      <c r="L277" s="53">
        <f t="shared" si="70"/>
        <v>243</v>
      </c>
      <c r="M277" s="53">
        <f t="shared" si="70"/>
        <v>235</v>
      </c>
      <c r="N277" s="54">
        <f t="shared" si="64"/>
        <v>9.4372188656271887E-3</v>
      </c>
      <c r="O277" s="54">
        <f t="shared" si="59"/>
        <v>0</v>
      </c>
      <c r="P277" s="54">
        <f t="shared" si="60"/>
        <v>0</v>
      </c>
      <c r="Q277" s="54">
        <f t="shared" si="61"/>
        <v>0</v>
      </c>
      <c r="R277" s="54">
        <f t="shared" si="62"/>
        <v>0</v>
      </c>
      <c r="S277" s="54">
        <f t="shared" si="63"/>
        <v>0</v>
      </c>
      <c r="T277" s="54">
        <f t="shared" si="65"/>
        <v>9.4372188656271887E-3</v>
      </c>
      <c r="U277" s="53">
        <v>277</v>
      </c>
      <c r="V277" s="53" t="str">
        <f t="shared" si="66"/>
        <v>t277:t305</v>
      </c>
      <c r="W277" s="54">
        <f t="shared" ca="1" si="67"/>
        <v>9.0176981261754843E-3</v>
      </c>
      <c r="X277" s="45">
        <f t="shared" si="68"/>
        <v>277</v>
      </c>
    </row>
    <row r="278" spans="8:24" x14ac:dyDescent="0.25">
      <c r="H278" s="53">
        <v>276</v>
      </c>
      <c r="I278" s="53">
        <f t="shared" si="70"/>
        <v>268</v>
      </c>
      <c r="J278" s="53">
        <f t="shared" si="70"/>
        <v>260</v>
      </c>
      <c r="K278" s="53">
        <f t="shared" si="70"/>
        <v>252</v>
      </c>
      <c r="L278" s="53">
        <f t="shared" si="70"/>
        <v>244</v>
      </c>
      <c r="M278" s="53">
        <f t="shared" si="70"/>
        <v>236</v>
      </c>
      <c r="N278" s="54">
        <f t="shared" si="64"/>
        <v>9.4055525748185931E-3</v>
      </c>
      <c r="O278" s="54">
        <f t="shared" si="59"/>
        <v>0</v>
      </c>
      <c r="P278" s="54">
        <f t="shared" si="60"/>
        <v>0</v>
      </c>
      <c r="Q278" s="54">
        <f t="shared" si="61"/>
        <v>0</v>
      </c>
      <c r="R278" s="54">
        <f t="shared" si="62"/>
        <v>0</v>
      </c>
      <c r="S278" s="54">
        <f t="shared" si="63"/>
        <v>0</v>
      </c>
      <c r="T278" s="54">
        <f t="shared" si="65"/>
        <v>9.4055525748185931E-3</v>
      </c>
      <c r="U278" s="53">
        <v>278</v>
      </c>
      <c r="V278" s="53" t="str">
        <f t="shared" si="66"/>
        <v>t278:t306</v>
      </c>
      <c r="W278" s="54">
        <f t="shared" ca="1" si="67"/>
        <v>8.9886195715903477E-3</v>
      </c>
      <c r="X278" s="45">
        <f t="shared" si="68"/>
        <v>278</v>
      </c>
    </row>
    <row r="279" spans="8:24" x14ac:dyDescent="0.25">
      <c r="H279" s="53">
        <v>277</v>
      </c>
      <c r="I279" s="53">
        <f t="shared" si="70"/>
        <v>269</v>
      </c>
      <c r="J279" s="53">
        <f t="shared" si="70"/>
        <v>261</v>
      </c>
      <c r="K279" s="53">
        <f t="shared" si="70"/>
        <v>253</v>
      </c>
      <c r="L279" s="53">
        <f t="shared" si="70"/>
        <v>245</v>
      </c>
      <c r="M279" s="53">
        <f t="shared" si="70"/>
        <v>237</v>
      </c>
      <c r="N279" s="54">
        <f t="shared" si="64"/>
        <v>9.3740866191109225E-3</v>
      </c>
      <c r="O279" s="54">
        <f t="shared" si="59"/>
        <v>0</v>
      </c>
      <c r="P279" s="54">
        <f t="shared" si="60"/>
        <v>0</v>
      </c>
      <c r="Q279" s="54">
        <f t="shared" si="61"/>
        <v>0</v>
      </c>
      <c r="R279" s="54">
        <f t="shared" si="62"/>
        <v>0</v>
      </c>
      <c r="S279" s="54">
        <f t="shared" si="63"/>
        <v>0</v>
      </c>
      <c r="T279" s="54">
        <f t="shared" si="65"/>
        <v>9.3740866191109225E-3</v>
      </c>
      <c r="U279" s="53">
        <v>279</v>
      </c>
      <c r="V279" s="53" t="str">
        <f t="shared" si="66"/>
        <v>t279:t307</v>
      </c>
      <c r="W279" s="54">
        <f t="shared" ca="1" si="67"/>
        <v>8.9597179285651283E-3</v>
      </c>
      <c r="X279" s="45">
        <f t="shared" si="68"/>
        <v>279</v>
      </c>
    </row>
    <row r="280" spans="8:24" x14ac:dyDescent="0.25">
      <c r="H280" s="53">
        <v>278</v>
      </c>
      <c r="I280" s="53">
        <f t="shared" si="70"/>
        <v>270</v>
      </c>
      <c r="J280" s="53">
        <f t="shared" si="70"/>
        <v>262</v>
      </c>
      <c r="K280" s="53">
        <f t="shared" si="70"/>
        <v>254</v>
      </c>
      <c r="L280" s="53">
        <f t="shared" si="70"/>
        <v>246</v>
      </c>
      <c r="M280" s="53">
        <f t="shared" si="70"/>
        <v>238</v>
      </c>
      <c r="N280" s="54">
        <f t="shared" si="64"/>
        <v>9.342819139441693E-3</v>
      </c>
      <c r="O280" s="54">
        <f t="shared" si="59"/>
        <v>0</v>
      </c>
      <c r="P280" s="54">
        <f t="shared" si="60"/>
        <v>0</v>
      </c>
      <c r="Q280" s="54">
        <f t="shared" si="61"/>
        <v>0</v>
      </c>
      <c r="R280" s="54">
        <f t="shared" si="62"/>
        <v>0</v>
      </c>
      <c r="S280" s="54">
        <f t="shared" si="63"/>
        <v>0</v>
      </c>
      <c r="T280" s="54">
        <f t="shared" si="65"/>
        <v>9.342819139441693E-3</v>
      </c>
      <c r="U280" s="53">
        <v>280</v>
      </c>
      <c r="V280" s="53" t="str">
        <f t="shared" si="66"/>
        <v>t280:t308</v>
      </c>
      <c r="W280" s="54">
        <f t="shared" ca="1" si="67"/>
        <v>8.9309916172581223E-3</v>
      </c>
      <c r="X280" s="45">
        <f t="shared" si="68"/>
        <v>280</v>
      </c>
    </row>
    <row r="281" spans="8:24" x14ac:dyDescent="0.25">
      <c r="H281" s="53">
        <v>279</v>
      </c>
      <c r="I281" s="53">
        <f t="shared" si="70"/>
        <v>271</v>
      </c>
      <c r="J281" s="53">
        <f t="shared" si="70"/>
        <v>263</v>
      </c>
      <c r="K281" s="53">
        <f t="shared" si="70"/>
        <v>255</v>
      </c>
      <c r="L281" s="53">
        <f t="shared" si="70"/>
        <v>247</v>
      </c>
      <c r="M281" s="53">
        <f t="shared" si="70"/>
        <v>239</v>
      </c>
      <c r="N281" s="54">
        <f t="shared" si="64"/>
        <v>9.3117482994579497E-3</v>
      </c>
      <c r="O281" s="54">
        <f t="shared" si="59"/>
        <v>0</v>
      </c>
      <c r="P281" s="54">
        <f t="shared" si="60"/>
        <v>0</v>
      </c>
      <c r="Q281" s="54">
        <f t="shared" si="61"/>
        <v>0</v>
      </c>
      <c r="R281" s="54">
        <f t="shared" si="62"/>
        <v>0</v>
      </c>
      <c r="S281" s="54">
        <f t="shared" si="63"/>
        <v>0</v>
      </c>
      <c r="T281" s="54">
        <f t="shared" si="65"/>
        <v>9.3117482994579497E-3</v>
      </c>
      <c r="U281" s="53">
        <v>281</v>
      </c>
      <c r="V281" s="53" t="str">
        <f t="shared" si="66"/>
        <v>t281:t309</v>
      </c>
      <c r="W281" s="54">
        <f t="shared" ca="1" si="67"/>
        <v>8.9024390764117431E-3</v>
      </c>
      <c r="X281" s="45">
        <f t="shared" si="68"/>
        <v>281</v>
      </c>
    </row>
    <row r="282" spans="8:24" x14ac:dyDescent="0.25">
      <c r="H282" s="53">
        <v>280</v>
      </c>
      <c r="I282" s="53">
        <f t="shared" si="70"/>
        <v>272</v>
      </c>
      <c r="J282" s="53">
        <f t="shared" si="70"/>
        <v>264</v>
      </c>
      <c r="K282" s="53">
        <f t="shared" si="70"/>
        <v>256</v>
      </c>
      <c r="L282" s="53">
        <f t="shared" si="70"/>
        <v>248</v>
      </c>
      <c r="M282" s="53">
        <f t="shared" si="70"/>
        <v>240</v>
      </c>
      <c r="N282" s="54">
        <f t="shared" si="64"/>
        <v>9.28087228517256E-3</v>
      </c>
      <c r="O282" s="54">
        <f t="shared" si="59"/>
        <v>0</v>
      </c>
      <c r="P282" s="54">
        <f t="shared" si="60"/>
        <v>0</v>
      </c>
      <c r="Q282" s="54">
        <f t="shared" si="61"/>
        <v>0</v>
      </c>
      <c r="R282" s="54">
        <f t="shared" si="62"/>
        <v>0</v>
      </c>
      <c r="S282" s="54">
        <f t="shared" si="63"/>
        <v>0</v>
      </c>
      <c r="T282" s="54">
        <f t="shared" si="65"/>
        <v>9.28087228517256E-3</v>
      </c>
      <c r="U282" s="53">
        <v>282</v>
      </c>
      <c r="V282" s="53" t="str">
        <f t="shared" si="66"/>
        <v>t282:t310</v>
      </c>
      <c r="W282" s="54">
        <f t="shared" ca="1" si="67"/>
        <v>8.8740587630815066E-3</v>
      </c>
      <c r="X282" s="45">
        <f t="shared" si="68"/>
        <v>282</v>
      </c>
    </row>
    <row r="283" spans="8:24" x14ac:dyDescent="0.25">
      <c r="H283" s="53">
        <v>281</v>
      </c>
      <c r="I283" s="53">
        <f t="shared" si="70"/>
        <v>273</v>
      </c>
      <c r="J283" s="53">
        <f t="shared" si="70"/>
        <v>265</v>
      </c>
      <c r="K283" s="53">
        <f t="shared" si="70"/>
        <v>257</v>
      </c>
      <c r="L283" s="53">
        <f t="shared" si="70"/>
        <v>249</v>
      </c>
      <c r="M283" s="53">
        <f t="shared" si="70"/>
        <v>241</v>
      </c>
      <c r="N283" s="54">
        <f t="shared" si="64"/>
        <v>9.2501893046267551E-3</v>
      </c>
      <c r="O283" s="54">
        <f t="shared" si="59"/>
        <v>0</v>
      </c>
      <c r="P283" s="54">
        <f t="shared" si="60"/>
        <v>0</v>
      </c>
      <c r="Q283" s="54">
        <f t="shared" si="61"/>
        <v>0</v>
      </c>
      <c r="R283" s="54">
        <f t="shared" si="62"/>
        <v>0</v>
      </c>
      <c r="S283" s="54">
        <f t="shared" si="63"/>
        <v>0</v>
      </c>
      <c r="T283" s="54">
        <f t="shared" si="65"/>
        <v>9.2501893046267551E-3</v>
      </c>
      <c r="U283" s="53">
        <v>283</v>
      </c>
      <c r="V283" s="53" t="str">
        <f t="shared" si="66"/>
        <v>t283:t311</v>
      </c>
      <c r="W283" s="54">
        <f t="shared" ca="1" si="67"/>
        <v>8.8458491523697187E-3</v>
      </c>
      <c r="X283" s="45">
        <f t="shared" si="68"/>
        <v>283</v>
      </c>
    </row>
    <row r="284" spans="8:24" x14ac:dyDescent="0.25">
      <c r="H284" s="53">
        <v>282</v>
      </c>
      <c r="I284" s="53">
        <f t="shared" si="70"/>
        <v>274</v>
      </c>
      <c r="J284" s="53">
        <f t="shared" si="70"/>
        <v>266</v>
      </c>
      <c r="K284" s="53">
        <f t="shared" si="70"/>
        <v>258</v>
      </c>
      <c r="L284" s="53">
        <f t="shared" si="70"/>
        <v>250</v>
      </c>
      <c r="M284" s="53">
        <f t="shared" si="70"/>
        <v>242</v>
      </c>
      <c r="N284" s="54">
        <f t="shared" si="64"/>
        <v>9.2196975875586725E-3</v>
      </c>
      <c r="O284" s="54">
        <f t="shared" si="59"/>
        <v>0</v>
      </c>
      <c r="P284" s="54">
        <f t="shared" si="60"/>
        <v>0</v>
      </c>
      <c r="Q284" s="54">
        <f t="shared" si="61"/>
        <v>0</v>
      </c>
      <c r="R284" s="54">
        <f t="shared" si="62"/>
        <v>0</v>
      </c>
      <c r="S284" s="54">
        <f t="shared" si="63"/>
        <v>0</v>
      </c>
      <c r="T284" s="54">
        <f t="shared" si="65"/>
        <v>9.2196975875586725E-3</v>
      </c>
      <c r="U284" s="53">
        <v>284</v>
      </c>
      <c r="V284" s="53" t="str">
        <f t="shared" si="66"/>
        <v>t284:t312</v>
      </c>
      <c r="W284" s="54">
        <f t="shared" ca="1" si="67"/>
        <v>8.8178087371637969E-3</v>
      </c>
      <c r="X284" s="45">
        <f t="shared" si="68"/>
        <v>284</v>
      </c>
    </row>
    <row r="285" spans="8:24" x14ac:dyDescent="0.25">
      <c r="H285" s="53">
        <v>283</v>
      </c>
      <c r="I285" s="53">
        <f t="shared" si="70"/>
        <v>275</v>
      </c>
      <c r="J285" s="53">
        <f t="shared" si="70"/>
        <v>267</v>
      </c>
      <c r="K285" s="53">
        <f t="shared" si="70"/>
        <v>259</v>
      </c>
      <c r="L285" s="53">
        <f t="shared" si="70"/>
        <v>251</v>
      </c>
      <c r="M285" s="53">
        <f t="shared" si="70"/>
        <v>243</v>
      </c>
      <c r="N285" s="54">
        <f t="shared" si="64"/>
        <v>9.189395385077917E-3</v>
      </c>
      <c r="O285" s="54">
        <f t="shared" si="59"/>
        <v>0</v>
      </c>
      <c r="P285" s="54">
        <f t="shared" si="60"/>
        <v>0</v>
      </c>
      <c r="Q285" s="54">
        <f t="shared" si="61"/>
        <v>0</v>
      </c>
      <c r="R285" s="54">
        <f t="shared" si="62"/>
        <v>0</v>
      </c>
      <c r="S285" s="54">
        <f t="shared" si="63"/>
        <v>0</v>
      </c>
      <c r="T285" s="54">
        <f t="shared" si="65"/>
        <v>9.189395385077917E-3</v>
      </c>
      <c r="U285" s="53">
        <v>285</v>
      </c>
      <c r="V285" s="53" t="str">
        <f t="shared" si="66"/>
        <v>t285:t313</v>
      </c>
      <c r="W285" s="54">
        <f t="shared" ca="1" si="67"/>
        <v>8.7899360278790913E-3</v>
      </c>
      <c r="X285" s="45">
        <f t="shared" si="68"/>
        <v>285</v>
      </c>
    </row>
    <row r="286" spans="8:24" x14ac:dyDescent="0.25">
      <c r="H286" s="53">
        <v>284</v>
      </c>
      <c r="I286" s="53">
        <f t="shared" si="70"/>
        <v>276</v>
      </c>
      <c r="J286" s="53">
        <f t="shared" si="70"/>
        <v>268</v>
      </c>
      <c r="K286" s="53">
        <f t="shared" si="70"/>
        <v>260</v>
      </c>
      <c r="L286" s="53">
        <f t="shared" si="70"/>
        <v>252</v>
      </c>
      <c r="M286" s="53">
        <f t="shared" si="70"/>
        <v>244</v>
      </c>
      <c r="N286" s="54">
        <f t="shared" si="64"/>
        <v>9.1592809693458802E-3</v>
      </c>
      <c r="O286" s="54">
        <f t="shared" si="59"/>
        <v>0</v>
      </c>
      <c r="P286" s="54">
        <f t="shared" si="60"/>
        <v>0</v>
      </c>
      <c r="Q286" s="54">
        <f t="shared" si="61"/>
        <v>0</v>
      </c>
      <c r="R286" s="54">
        <f t="shared" si="62"/>
        <v>0</v>
      </c>
      <c r="S286" s="54">
        <f t="shared" si="63"/>
        <v>0</v>
      </c>
      <c r="T286" s="54">
        <f t="shared" si="65"/>
        <v>9.1592809693458802E-3</v>
      </c>
      <c r="U286" s="53">
        <v>286</v>
      </c>
      <c r="V286" s="53" t="str">
        <f t="shared" si="66"/>
        <v>t286:t314</v>
      </c>
      <c r="W286" s="54">
        <f t="shared" ca="1" si="67"/>
        <v>8.7622295522061695E-3</v>
      </c>
      <c r="X286" s="45">
        <f t="shared" si="68"/>
        <v>286</v>
      </c>
    </row>
    <row r="287" spans="8:24" x14ac:dyDescent="0.25">
      <c r="H287" s="53">
        <v>285</v>
      </c>
      <c r="I287" s="53">
        <f t="shared" si="70"/>
        <v>277</v>
      </c>
      <c r="J287" s="53">
        <f t="shared" si="70"/>
        <v>269</v>
      </c>
      <c r="K287" s="53">
        <f t="shared" si="70"/>
        <v>261</v>
      </c>
      <c r="L287" s="53">
        <f t="shared" si="70"/>
        <v>253</v>
      </c>
      <c r="M287" s="53">
        <f t="shared" si="70"/>
        <v>245</v>
      </c>
      <c r="N287" s="54">
        <f t="shared" si="64"/>
        <v>9.1293526332617836E-3</v>
      </c>
      <c r="O287" s="54">
        <f t="shared" si="59"/>
        <v>0</v>
      </c>
      <c r="P287" s="54">
        <f t="shared" si="60"/>
        <v>0</v>
      </c>
      <c r="Q287" s="54">
        <f t="shared" si="61"/>
        <v>0</v>
      </c>
      <c r="R287" s="54">
        <f t="shared" si="62"/>
        <v>0</v>
      </c>
      <c r="S287" s="54">
        <f t="shared" si="63"/>
        <v>0</v>
      </c>
      <c r="T287" s="54">
        <f t="shared" si="65"/>
        <v>9.1293526332617836E-3</v>
      </c>
      <c r="U287" s="53">
        <v>287</v>
      </c>
      <c r="V287" s="53" t="str">
        <f t="shared" si="66"/>
        <v>t287:t315</v>
      </c>
      <c r="W287" s="54">
        <f t="shared" ca="1" si="67"/>
        <v>8.7346878548624184E-3</v>
      </c>
      <c r="X287" s="45">
        <f t="shared" si="68"/>
        <v>287</v>
      </c>
    </row>
    <row r="288" spans="8:24" x14ac:dyDescent="0.25">
      <c r="H288" s="53">
        <v>286</v>
      </c>
      <c r="I288" s="53">
        <f t="shared" si="70"/>
        <v>278</v>
      </c>
      <c r="J288" s="53">
        <f t="shared" si="70"/>
        <v>270</v>
      </c>
      <c r="K288" s="53">
        <f t="shared" si="70"/>
        <v>262</v>
      </c>
      <c r="L288" s="53">
        <f t="shared" si="70"/>
        <v>254</v>
      </c>
      <c r="M288" s="53">
        <f t="shared" si="70"/>
        <v>246</v>
      </c>
      <c r="N288" s="54">
        <f t="shared" si="64"/>
        <v>9.0996086901543004E-3</v>
      </c>
      <c r="O288" s="54">
        <f t="shared" si="59"/>
        <v>0</v>
      </c>
      <c r="P288" s="54">
        <f t="shared" si="60"/>
        <v>0</v>
      </c>
      <c r="Q288" s="54">
        <f t="shared" si="61"/>
        <v>0</v>
      </c>
      <c r="R288" s="54">
        <f t="shared" si="62"/>
        <v>0</v>
      </c>
      <c r="S288" s="54">
        <f t="shared" si="63"/>
        <v>0</v>
      </c>
      <c r="T288" s="54">
        <f t="shared" si="65"/>
        <v>9.0996086901543004E-3</v>
      </c>
      <c r="U288" s="53">
        <v>288</v>
      </c>
      <c r="V288" s="53" t="str">
        <f t="shared" si="66"/>
        <v>t288:t316</v>
      </c>
      <c r="W288" s="54">
        <f t="shared" ca="1" si="67"/>
        <v>8.7073094973479249E-3</v>
      </c>
      <c r="X288" s="45">
        <f t="shared" si="68"/>
        <v>288</v>
      </c>
    </row>
    <row r="289" spans="8:24" x14ac:dyDescent="0.25">
      <c r="H289" s="53">
        <v>287</v>
      </c>
      <c r="I289" s="53">
        <f t="shared" si="70"/>
        <v>279</v>
      </c>
      <c r="J289" s="53">
        <f t="shared" si="70"/>
        <v>271</v>
      </c>
      <c r="K289" s="53">
        <f t="shared" si="70"/>
        <v>263</v>
      </c>
      <c r="L289" s="53">
        <f t="shared" si="70"/>
        <v>255</v>
      </c>
      <c r="M289" s="53">
        <f t="shared" si="70"/>
        <v>247</v>
      </c>
      <c r="N289" s="54">
        <f t="shared" si="64"/>
        <v>9.0700474734786377E-3</v>
      </c>
      <c r="O289" s="54">
        <f t="shared" si="59"/>
        <v>0</v>
      </c>
      <c r="P289" s="54">
        <f t="shared" si="60"/>
        <v>0</v>
      </c>
      <c r="Q289" s="54">
        <f t="shared" si="61"/>
        <v>0</v>
      </c>
      <c r="R289" s="54">
        <f t="shared" si="62"/>
        <v>0</v>
      </c>
      <c r="S289" s="54">
        <f t="shared" si="63"/>
        <v>0</v>
      </c>
      <c r="T289" s="54">
        <f t="shared" si="65"/>
        <v>9.0700474734786377E-3</v>
      </c>
      <c r="U289" s="53">
        <v>289</v>
      </c>
      <c r="V289" s="53" t="str">
        <f t="shared" si="66"/>
        <v>t289:t317</v>
      </c>
      <c r="W289" s="54">
        <f t="shared" ca="1" si="67"/>
        <v>8.6800930577055381E-3</v>
      </c>
      <c r="X289" s="45">
        <f t="shared" si="68"/>
        <v>289</v>
      </c>
    </row>
    <row r="290" spans="8:24" x14ac:dyDescent="0.25">
      <c r="H290" s="53">
        <v>288</v>
      </c>
      <c r="I290" s="53">
        <f t="shared" si="70"/>
        <v>280</v>
      </c>
      <c r="J290" s="53">
        <f t="shared" si="70"/>
        <v>272</v>
      </c>
      <c r="K290" s="53">
        <f t="shared" si="70"/>
        <v>264</v>
      </c>
      <c r="L290" s="53">
        <f t="shared" si="70"/>
        <v>256</v>
      </c>
      <c r="M290" s="53">
        <f t="shared" si="70"/>
        <v>248</v>
      </c>
      <c r="N290" s="54">
        <f t="shared" si="64"/>
        <v>9.0406673365189746E-3</v>
      </c>
      <c r="O290" s="54">
        <f t="shared" si="59"/>
        <v>0</v>
      </c>
      <c r="P290" s="54">
        <f t="shared" si="60"/>
        <v>0</v>
      </c>
      <c r="Q290" s="54">
        <f t="shared" si="61"/>
        <v>0</v>
      </c>
      <c r="R290" s="54">
        <f t="shared" si="62"/>
        <v>0</v>
      </c>
      <c r="S290" s="54">
        <f t="shared" si="63"/>
        <v>0</v>
      </c>
      <c r="T290" s="54">
        <f t="shared" si="65"/>
        <v>9.0406673365189746E-3</v>
      </c>
      <c r="U290" s="53">
        <v>290</v>
      </c>
      <c r="V290" s="53" t="str">
        <f t="shared" si="66"/>
        <v>t290:t318</v>
      </c>
      <c r="W290" s="54">
        <f t="shared" ca="1" si="67"/>
        <v>8.6530371302849761E-3</v>
      </c>
      <c r="X290" s="45">
        <f t="shared" si="68"/>
        <v>290</v>
      </c>
    </row>
    <row r="291" spans="8:24" x14ac:dyDescent="0.25">
      <c r="H291" s="53">
        <v>289</v>
      </c>
      <c r="I291" s="53">
        <f t="shared" si="70"/>
        <v>281</v>
      </c>
      <c r="J291" s="53">
        <f t="shared" si="70"/>
        <v>273</v>
      </c>
      <c r="K291" s="53">
        <f t="shared" si="70"/>
        <v>265</v>
      </c>
      <c r="L291" s="53">
        <f t="shared" si="70"/>
        <v>257</v>
      </c>
      <c r="M291" s="53">
        <f t="shared" si="70"/>
        <v>249</v>
      </c>
      <c r="N291" s="54">
        <f t="shared" si="64"/>
        <v>9.0114666520961489E-3</v>
      </c>
      <c r="O291" s="54">
        <f t="shared" si="59"/>
        <v>0</v>
      </c>
      <c r="P291" s="54">
        <f t="shared" si="60"/>
        <v>0</v>
      </c>
      <c r="Q291" s="54">
        <f t="shared" si="61"/>
        <v>0</v>
      </c>
      <c r="R291" s="54">
        <f t="shared" si="62"/>
        <v>0</v>
      </c>
      <c r="S291" s="54">
        <f t="shared" si="63"/>
        <v>0</v>
      </c>
      <c r="T291" s="54">
        <f t="shared" si="65"/>
        <v>9.0114666520961489E-3</v>
      </c>
      <c r="U291" s="53">
        <v>291</v>
      </c>
      <c r="V291" s="53" t="str">
        <f t="shared" si="66"/>
        <v>t291:t319</v>
      </c>
      <c r="W291" s="54">
        <f t="shared" ca="1" si="67"/>
        <v>8.6261403255110131E-3</v>
      </c>
      <c r="X291" s="45">
        <f t="shared" si="68"/>
        <v>291</v>
      </c>
    </row>
    <row r="292" spans="8:24" x14ac:dyDescent="0.25">
      <c r="H292" s="53">
        <v>290</v>
      </c>
      <c r="I292" s="53">
        <f t="shared" ref="I292:M307" si="71">IF(H292&lt;$B$10,0,H292-$B$10)</f>
        <v>282</v>
      </c>
      <c r="J292" s="53">
        <f t="shared" si="71"/>
        <v>274</v>
      </c>
      <c r="K292" s="53">
        <f t="shared" si="71"/>
        <v>266</v>
      </c>
      <c r="L292" s="53">
        <f t="shared" si="71"/>
        <v>258</v>
      </c>
      <c r="M292" s="53">
        <f t="shared" si="71"/>
        <v>250</v>
      </c>
      <c r="N292" s="54">
        <f t="shared" si="64"/>
        <v>8.9824438122804631E-3</v>
      </c>
      <c r="O292" s="54">
        <f t="shared" si="59"/>
        <v>0</v>
      </c>
      <c r="P292" s="54">
        <f t="shared" si="60"/>
        <v>0</v>
      </c>
      <c r="Q292" s="54">
        <f t="shared" si="61"/>
        <v>0</v>
      </c>
      <c r="R292" s="54">
        <f t="shared" si="62"/>
        <v>0</v>
      </c>
      <c r="S292" s="54">
        <f t="shared" si="63"/>
        <v>0</v>
      </c>
      <c r="T292" s="54">
        <f t="shared" si="65"/>
        <v>8.9824438122804631E-3</v>
      </c>
      <c r="U292" s="53">
        <v>292</v>
      </c>
      <c r="V292" s="53" t="str">
        <f t="shared" si="66"/>
        <v>t292:t320</v>
      </c>
      <c r="W292" s="54">
        <f t="shared" ca="1" si="67"/>
        <v>8.5994012696555371E-3</v>
      </c>
      <c r="X292" s="45">
        <f t="shared" si="68"/>
        <v>292</v>
      </c>
    </row>
    <row r="293" spans="8:24" x14ac:dyDescent="0.25">
      <c r="H293" s="53">
        <v>291</v>
      </c>
      <c r="I293" s="53">
        <f t="shared" si="71"/>
        <v>283</v>
      </c>
      <c r="J293" s="53">
        <f t="shared" si="71"/>
        <v>275</v>
      </c>
      <c r="K293" s="53">
        <f t="shared" si="71"/>
        <v>267</v>
      </c>
      <c r="L293" s="53">
        <f t="shared" si="71"/>
        <v>259</v>
      </c>
      <c r="M293" s="53">
        <f t="shared" si="71"/>
        <v>251</v>
      </c>
      <c r="N293" s="54">
        <f t="shared" si="64"/>
        <v>8.9535972281095336E-3</v>
      </c>
      <c r="O293" s="54">
        <f t="shared" si="59"/>
        <v>0</v>
      </c>
      <c r="P293" s="54">
        <f t="shared" si="60"/>
        <v>0</v>
      </c>
      <c r="Q293" s="54">
        <f t="shared" si="61"/>
        <v>0</v>
      </c>
      <c r="R293" s="54">
        <f t="shared" si="62"/>
        <v>0</v>
      </c>
      <c r="S293" s="54">
        <f t="shared" si="63"/>
        <v>0</v>
      </c>
      <c r="T293" s="54">
        <f t="shared" si="65"/>
        <v>8.9535972281095336E-3</v>
      </c>
      <c r="U293" s="53">
        <v>293</v>
      </c>
      <c r="V293" s="53" t="str">
        <f t="shared" si="66"/>
        <v>t293:t321</v>
      </c>
      <c r="W293" s="54">
        <f t="shared" ca="1" si="67"/>
        <v>8.5728186046134889E-3</v>
      </c>
      <c r="X293" s="45">
        <f t="shared" si="68"/>
        <v>293</v>
      </c>
    </row>
    <row r="294" spans="8:24" x14ac:dyDescent="0.25">
      <c r="H294" s="53">
        <v>292</v>
      </c>
      <c r="I294" s="53">
        <f t="shared" si="71"/>
        <v>284</v>
      </c>
      <c r="J294" s="53">
        <f t="shared" si="71"/>
        <v>276</v>
      </c>
      <c r="K294" s="53">
        <f t="shared" si="71"/>
        <v>268</v>
      </c>
      <c r="L294" s="53">
        <f t="shared" si="71"/>
        <v>260</v>
      </c>
      <c r="M294" s="53">
        <f t="shared" si="71"/>
        <v>252</v>
      </c>
      <c r="N294" s="54">
        <f t="shared" si="64"/>
        <v>8.9249253293110838E-3</v>
      </c>
      <c r="O294" s="54">
        <f t="shared" si="59"/>
        <v>0</v>
      </c>
      <c r="P294" s="54">
        <f t="shared" si="60"/>
        <v>0</v>
      </c>
      <c r="Q294" s="54">
        <f t="shared" si="61"/>
        <v>0</v>
      </c>
      <c r="R294" s="54">
        <f t="shared" si="62"/>
        <v>0</v>
      </c>
      <c r="S294" s="54">
        <f t="shared" si="63"/>
        <v>0</v>
      </c>
      <c r="T294" s="54">
        <f t="shared" si="65"/>
        <v>8.9249253293110838E-3</v>
      </c>
      <c r="U294" s="53">
        <v>294</v>
      </c>
      <c r="V294" s="53" t="str">
        <f t="shared" si="66"/>
        <v>t294:t322</v>
      </c>
      <c r="W294" s="54">
        <f t="shared" ca="1" si="67"/>
        <v>8.5463909876825825E-3</v>
      </c>
      <c r="X294" s="45">
        <f t="shared" si="68"/>
        <v>294</v>
      </c>
    </row>
    <row r="295" spans="8:24" x14ac:dyDescent="0.25">
      <c r="H295" s="53">
        <v>293</v>
      </c>
      <c r="I295" s="53">
        <f t="shared" si="71"/>
        <v>285</v>
      </c>
      <c r="J295" s="53">
        <f t="shared" si="71"/>
        <v>277</v>
      </c>
      <c r="K295" s="53">
        <f t="shared" si="71"/>
        <v>269</v>
      </c>
      <c r="L295" s="53">
        <f t="shared" si="71"/>
        <v>261</v>
      </c>
      <c r="M295" s="53">
        <f t="shared" si="71"/>
        <v>253</v>
      </c>
      <c r="N295" s="54">
        <f t="shared" si="64"/>
        <v>8.8964265640305157E-3</v>
      </c>
      <c r="O295" s="54">
        <f t="shared" si="59"/>
        <v>0</v>
      </c>
      <c r="P295" s="54">
        <f t="shared" si="60"/>
        <v>0</v>
      </c>
      <c r="Q295" s="54">
        <f t="shared" si="61"/>
        <v>0</v>
      </c>
      <c r="R295" s="54">
        <f t="shared" si="62"/>
        <v>0</v>
      </c>
      <c r="S295" s="54">
        <f t="shared" si="63"/>
        <v>0</v>
      </c>
      <c r="T295" s="54">
        <f t="shared" si="65"/>
        <v>8.8964265640305157E-3</v>
      </c>
      <c r="U295" s="53">
        <v>295</v>
      </c>
      <c r="V295" s="53" t="str">
        <f t="shared" si="66"/>
        <v>t295:t323</v>
      </c>
      <c r="W295" s="54">
        <f t="shared" ca="1" si="67"/>
        <v>8.5201170913467156E-3</v>
      </c>
      <c r="X295" s="45">
        <f t="shared" si="68"/>
        <v>295</v>
      </c>
    </row>
    <row r="296" spans="8:24" x14ac:dyDescent="0.25">
      <c r="H296" s="53">
        <v>294</v>
      </c>
      <c r="I296" s="53">
        <f t="shared" si="71"/>
        <v>286</v>
      </c>
      <c r="J296" s="53">
        <f t="shared" si="71"/>
        <v>278</v>
      </c>
      <c r="K296" s="53">
        <f t="shared" si="71"/>
        <v>270</v>
      </c>
      <c r="L296" s="53">
        <f t="shared" si="71"/>
        <v>262</v>
      </c>
      <c r="M296" s="53">
        <f t="shared" si="71"/>
        <v>254</v>
      </c>
      <c r="N296" s="54">
        <f t="shared" si="64"/>
        <v>8.8680993985632978E-3</v>
      </c>
      <c r="O296" s="54">
        <f t="shared" si="59"/>
        <v>0</v>
      </c>
      <c r="P296" s="54">
        <f t="shared" si="60"/>
        <v>0</v>
      </c>
      <c r="Q296" s="54">
        <f t="shared" si="61"/>
        <v>0</v>
      </c>
      <c r="R296" s="54">
        <f t="shared" si="62"/>
        <v>0</v>
      </c>
      <c r="S296" s="54">
        <f t="shared" si="63"/>
        <v>0</v>
      </c>
      <c r="T296" s="54">
        <f t="shared" si="65"/>
        <v>8.8680993985632978E-3</v>
      </c>
      <c r="U296" s="53">
        <v>296</v>
      </c>
      <c r="V296" s="53" t="str">
        <f t="shared" si="66"/>
        <v>t296:t324</v>
      </c>
      <c r="W296" s="54">
        <f t="shared" ca="1" si="67"/>
        <v>8.4939956030630221E-3</v>
      </c>
      <c r="X296" s="45">
        <f t="shared" si="68"/>
        <v>296</v>
      </c>
    </row>
    <row r="297" spans="8:24" x14ac:dyDescent="0.25">
      <c r="H297" s="53">
        <v>295</v>
      </c>
      <c r="I297" s="53">
        <f t="shared" si="71"/>
        <v>287</v>
      </c>
      <c r="J297" s="53">
        <f t="shared" si="71"/>
        <v>279</v>
      </c>
      <c r="K297" s="53">
        <f t="shared" si="71"/>
        <v>271</v>
      </c>
      <c r="L297" s="53">
        <f t="shared" si="71"/>
        <v>263</v>
      </c>
      <c r="M297" s="53">
        <f t="shared" si="71"/>
        <v>255</v>
      </c>
      <c r="N297" s="54">
        <f t="shared" si="64"/>
        <v>8.8399423170918805E-3</v>
      </c>
      <c r="O297" s="54">
        <f t="shared" si="59"/>
        <v>0</v>
      </c>
      <c r="P297" s="54">
        <f t="shared" si="60"/>
        <v>0</v>
      </c>
      <c r="Q297" s="54">
        <f t="shared" si="61"/>
        <v>0</v>
      </c>
      <c r="R297" s="54">
        <f t="shared" si="62"/>
        <v>0</v>
      </c>
      <c r="S297" s="54">
        <f t="shared" si="63"/>
        <v>0</v>
      </c>
      <c r="T297" s="54">
        <f t="shared" si="65"/>
        <v>8.8399423170918805E-3</v>
      </c>
      <c r="U297" s="53">
        <v>297</v>
      </c>
      <c r="V297" s="53" t="str">
        <f t="shared" si="66"/>
        <v>t297:t325</v>
      </c>
      <c r="W297" s="54">
        <f t="shared" ca="1" si="67"/>
        <v>8.4680252250524807E-3</v>
      </c>
      <c r="X297" s="45">
        <f t="shared" si="68"/>
        <v>297</v>
      </c>
    </row>
    <row r="298" spans="8:24" x14ac:dyDescent="0.25">
      <c r="H298" s="53">
        <v>296</v>
      </c>
      <c r="I298" s="53">
        <f t="shared" si="71"/>
        <v>288</v>
      </c>
      <c r="J298" s="53">
        <f t="shared" si="71"/>
        <v>280</v>
      </c>
      <c r="K298" s="53">
        <f t="shared" si="71"/>
        <v>272</v>
      </c>
      <c r="L298" s="53">
        <f t="shared" si="71"/>
        <v>264</v>
      </c>
      <c r="M298" s="53">
        <f t="shared" si="71"/>
        <v>256</v>
      </c>
      <c r="N298" s="54">
        <f t="shared" si="64"/>
        <v>8.8119538214272552E-3</v>
      </c>
      <c r="O298" s="54">
        <f t="shared" si="59"/>
        <v>0</v>
      </c>
      <c r="P298" s="54">
        <f t="shared" si="60"/>
        <v>0</v>
      </c>
      <c r="Q298" s="54">
        <f t="shared" si="61"/>
        <v>0</v>
      </c>
      <c r="R298" s="54">
        <f t="shared" si="62"/>
        <v>0</v>
      </c>
      <c r="S298" s="54">
        <f t="shared" si="63"/>
        <v>0</v>
      </c>
      <c r="T298" s="54">
        <f t="shared" si="65"/>
        <v>8.8119538214272552E-3</v>
      </c>
      <c r="U298" s="53">
        <v>298</v>
      </c>
      <c r="V298" s="53" t="str">
        <f t="shared" si="66"/>
        <v>t298:t326</v>
      </c>
      <c r="W298" s="54">
        <f t="shared" ca="1" si="67"/>
        <v>8.4422046740940185E-3</v>
      </c>
      <c r="X298" s="45">
        <f t="shared" si="68"/>
        <v>298</v>
      </c>
    </row>
    <row r="299" spans="8:24" x14ac:dyDescent="0.25">
      <c r="H299" s="53">
        <v>297</v>
      </c>
      <c r="I299" s="53">
        <f t="shared" si="71"/>
        <v>289</v>
      </c>
      <c r="J299" s="53">
        <f t="shared" si="71"/>
        <v>281</v>
      </c>
      <c r="K299" s="53">
        <f t="shared" si="71"/>
        <v>273</v>
      </c>
      <c r="L299" s="53">
        <f t="shared" si="71"/>
        <v>265</v>
      </c>
      <c r="M299" s="53">
        <f t="shared" si="71"/>
        <v>257</v>
      </c>
      <c r="N299" s="54">
        <f t="shared" si="64"/>
        <v>8.784132430754911E-3</v>
      </c>
      <c r="O299" s="54">
        <f t="shared" si="59"/>
        <v>0</v>
      </c>
      <c r="P299" s="54">
        <f t="shared" si="60"/>
        <v>0</v>
      </c>
      <c r="Q299" s="54">
        <f t="shared" si="61"/>
        <v>0</v>
      </c>
      <c r="R299" s="54">
        <f t="shared" si="62"/>
        <v>0</v>
      </c>
      <c r="S299" s="54">
        <f t="shared" si="63"/>
        <v>0</v>
      </c>
      <c r="T299" s="54">
        <f t="shared" si="65"/>
        <v>8.784132430754911E-3</v>
      </c>
      <c r="U299" s="53">
        <v>299</v>
      </c>
      <c r="V299" s="53" t="str">
        <f t="shared" si="66"/>
        <v>t299:t327</v>
      </c>
      <c r="W299" s="54">
        <f t="shared" ca="1" si="67"/>
        <v>8.4165326813220413E-3</v>
      </c>
      <c r="X299" s="45">
        <f t="shared" si="68"/>
        <v>299</v>
      </c>
    </row>
    <row r="300" spans="8:24" x14ac:dyDescent="0.25">
      <c r="H300" s="53">
        <v>298</v>
      </c>
      <c r="I300" s="53">
        <f t="shared" si="71"/>
        <v>290</v>
      </c>
      <c r="J300" s="53">
        <f t="shared" si="71"/>
        <v>282</v>
      </c>
      <c r="K300" s="53">
        <f t="shared" si="71"/>
        <v>274</v>
      </c>
      <c r="L300" s="53">
        <f t="shared" si="71"/>
        <v>266</v>
      </c>
      <c r="M300" s="53">
        <f t="shared" si="71"/>
        <v>258</v>
      </c>
      <c r="N300" s="54">
        <f t="shared" si="64"/>
        <v>8.7564766813851575E-3</v>
      </c>
      <c r="O300" s="54">
        <f t="shared" si="59"/>
        <v>0</v>
      </c>
      <c r="P300" s="54">
        <f t="shared" si="60"/>
        <v>0</v>
      </c>
      <c r="Q300" s="54">
        <f t="shared" si="61"/>
        <v>0</v>
      </c>
      <c r="R300" s="54">
        <f t="shared" si="62"/>
        <v>0</v>
      </c>
      <c r="S300" s="54">
        <f t="shared" si="63"/>
        <v>0</v>
      </c>
      <c r="T300" s="54">
        <f t="shared" si="65"/>
        <v>8.7564766813851575E-3</v>
      </c>
      <c r="U300" s="53">
        <v>300</v>
      </c>
      <c r="V300" s="53" t="str">
        <f t="shared" si="66"/>
        <v>t300:t328</v>
      </c>
      <c r="W300" s="54">
        <f t="shared" ca="1" si="67"/>
        <v>8.3910079920273099E-3</v>
      </c>
      <c r="X300" s="45">
        <f t="shared" si="68"/>
        <v>300</v>
      </c>
    </row>
    <row r="301" spans="8:24" x14ac:dyDescent="0.25">
      <c r="H301" s="53">
        <v>299</v>
      </c>
      <c r="I301" s="53">
        <f t="shared" si="71"/>
        <v>291</v>
      </c>
      <c r="J301" s="53">
        <f t="shared" si="71"/>
        <v>283</v>
      </c>
      <c r="K301" s="53">
        <f t="shared" si="71"/>
        <v>275</v>
      </c>
      <c r="L301" s="53">
        <f t="shared" si="71"/>
        <v>267</v>
      </c>
      <c r="M301" s="53">
        <f t="shared" si="71"/>
        <v>259</v>
      </c>
      <c r="N301" s="54">
        <f t="shared" si="64"/>
        <v>8.7289851265077417E-3</v>
      </c>
      <c r="O301" s="54">
        <f t="shared" si="59"/>
        <v>0</v>
      </c>
      <c r="P301" s="54">
        <f t="shared" si="60"/>
        <v>0</v>
      </c>
      <c r="Q301" s="54">
        <f t="shared" si="61"/>
        <v>0</v>
      </c>
      <c r="R301" s="54">
        <f t="shared" si="62"/>
        <v>0</v>
      </c>
      <c r="S301" s="54">
        <f t="shared" si="63"/>
        <v>0</v>
      </c>
      <c r="T301" s="54">
        <f t="shared" si="65"/>
        <v>8.7289851265077417E-3</v>
      </c>
      <c r="U301" s="53">
        <v>301</v>
      </c>
      <c r="V301" s="53" t="str">
        <f t="shared" si="66"/>
        <v>t301:t329</v>
      </c>
      <c r="W301" s="54">
        <f t="shared" ca="1" si="67"/>
        <v>8.3656293654611313E-3</v>
      </c>
      <c r="X301" s="45">
        <f t="shared" si="68"/>
        <v>301</v>
      </c>
    </row>
    <row r="302" spans="8:24" x14ac:dyDescent="0.25">
      <c r="H302" s="53">
        <v>300</v>
      </c>
      <c r="I302" s="53">
        <f t="shared" si="71"/>
        <v>292</v>
      </c>
      <c r="J302" s="53">
        <f t="shared" si="71"/>
        <v>284</v>
      </c>
      <c r="K302" s="53">
        <f t="shared" si="71"/>
        <v>276</v>
      </c>
      <c r="L302" s="53">
        <f t="shared" si="71"/>
        <v>268</v>
      </c>
      <c r="M302" s="53">
        <f t="shared" si="71"/>
        <v>260</v>
      </c>
      <c r="N302" s="54">
        <f t="shared" si="64"/>
        <v>8.7016563359506409E-3</v>
      </c>
      <c r="O302" s="54">
        <f t="shared" si="59"/>
        <v>0</v>
      </c>
      <c r="P302" s="54">
        <f t="shared" si="60"/>
        <v>0</v>
      </c>
      <c r="Q302" s="54">
        <f t="shared" si="61"/>
        <v>0</v>
      </c>
      <c r="R302" s="54">
        <f t="shared" si="62"/>
        <v>0</v>
      </c>
      <c r="S302" s="54">
        <f t="shared" si="63"/>
        <v>0</v>
      </c>
      <c r="T302" s="54">
        <f t="shared" si="65"/>
        <v>8.7016563359506409E-3</v>
      </c>
      <c r="U302" s="53">
        <v>302</v>
      </c>
      <c r="V302" s="53" t="str">
        <f t="shared" si="66"/>
        <v>t302:t330</v>
      </c>
      <c r="W302" s="54">
        <f t="shared" ca="1" si="67"/>
        <v>8.3403955746427522E-3</v>
      </c>
      <c r="X302" s="45">
        <f t="shared" si="68"/>
        <v>302</v>
      </c>
    </row>
    <row r="303" spans="8:24" x14ac:dyDescent="0.25">
      <c r="H303" s="53">
        <v>301</v>
      </c>
      <c r="I303" s="53">
        <f t="shared" si="71"/>
        <v>293</v>
      </c>
      <c r="J303" s="53">
        <f t="shared" si="71"/>
        <v>285</v>
      </c>
      <c r="K303" s="53">
        <f t="shared" si="71"/>
        <v>277</v>
      </c>
      <c r="L303" s="53">
        <f t="shared" si="71"/>
        <v>269</v>
      </c>
      <c r="M303" s="53">
        <f t="shared" si="71"/>
        <v>261</v>
      </c>
      <c r="N303" s="54">
        <f t="shared" si="64"/>
        <v>8.6744888959429858E-3</v>
      </c>
      <c r="O303" s="54">
        <f t="shared" si="59"/>
        <v>0</v>
      </c>
      <c r="P303" s="54">
        <f t="shared" si="60"/>
        <v>0</v>
      </c>
      <c r="Q303" s="54">
        <f t="shared" si="61"/>
        <v>0</v>
      </c>
      <c r="R303" s="54">
        <f t="shared" si="62"/>
        <v>0</v>
      </c>
      <c r="S303" s="54">
        <f t="shared" si="63"/>
        <v>0</v>
      </c>
      <c r="T303" s="54">
        <f t="shared" si="65"/>
        <v>8.6744888959429858E-3</v>
      </c>
      <c r="U303" s="53">
        <v>303</v>
      </c>
      <c r="V303" s="53" t="str">
        <f t="shared" si="66"/>
        <v>t303:t331</v>
      </c>
      <c r="W303" s="54">
        <f t="shared" ca="1" si="67"/>
        <v>8.3153054061699556E-3</v>
      </c>
      <c r="X303" s="45">
        <f t="shared" si="68"/>
        <v>303</v>
      </c>
    </row>
    <row r="304" spans="8:24" x14ac:dyDescent="0.25">
      <c r="H304" s="53">
        <v>302</v>
      </c>
      <c r="I304" s="53">
        <f t="shared" si="71"/>
        <v>294</v>
      </c>
      <c r="J304" s="53">
        <f t="shared" si="71"/>
        <v>286</v>
      </c>
      <c r="K304" s="53">
        <f t="shared" si="71"/>
        <v>278</v>
      </c>
      <c r="L304" s="53">
        <f t="shared" si="71"/>
        <v>270</v>
      </c>
      <c r="M304" s="53">
        <f t="shared" si="71"/>
        <v>262</v>
      </c>
      <c r="N304" s="54">
        <f t="shared" si="64"/>
        <v>8.6474814088819598E-3</v>
      </c>
      <c r="O304" s="54">
        <f t="shared" si="59"/>
        <v>0</v>
      </c>
      <c r="P304" s="54">
        <f t="shared" si="60"/>
        <v>0</v>
      </c>
      <c r="Q304" s="54">
        <f t="shared" si="61"/>
        <v>0</v>
      </c>
      <c r="R304" s="54">
        <f t="shared" si="62"/>
        <v>0</v>
      </c>
      <c r="S304" s="54">
        <f t="shared" si="63"/>
        <v>0</v>
      </c>
      <c r="T304" s="54">
        <f t="shared" si="65"/>
        <v>8.6474814088819598E-3</v>
      </c>
      <c r="U304" s="53">
        <v>304</v>
      </c>
      <c r="V304" s="53" t="str">
        <f t="shared" si="66"/>
        <v>t304:t332</v>
      </c>
      <c r="W304" s="54">
        <f t="shared" ca="1" si="67"/>
        <v>8.290357660032735E-3</v>
      </c>
      <c r="X304" s="45">
        <f t="shared" si="68"/>
        <v>304</v>
      </c>
    </row>
    <row r="305" spans="8:24" x14ac:dyDescent="0.25">
      <c r="H305" s="53">
        <v>303</v>
      </c>
      <c r="I305" s="53">
        <f t="shared" si="71"/>
        <v>295</v>
      </c>
      <c r="J305" s="53">
        <f t="shared" si="71"/>
        <v>287</v>
      </c>
      <c r="K305" s="53">
        <f t="shared" si="71"/>
        <v>279</v>
      </c>
      <c r="L305" s="53">
        <f t="shared" si="71"/>
        <v>271</v>
      </c>
      <c r="M305" s="53">
        <f t="shared" si="71"/>
        <v>263</v>
      </c>
      <c r="N305" s="54">
        <f t="shared" si="64"/>
        <v>8.6206324931037137E-3</v>
      </c>
      <c r="O305" s="54">
        <f t="shared" si="59"/>
        <v>0</v>
      </c>
      <c r="P305" s="54">
        <f t="shared" si="60"/>
        <v>0</v>
      </c>
      <c r="Q305" s="54">
        <f t="shared" si="61"/>
        <v>0</v>
      </c>
      <c r="R305" s="54">
        <f t="shared" si="62"/>
        <v>0</v>
      </c>
      <c r="S305" s="54">
        <f t="shared" si="63"/>
        <v>0</v>
      </c>
      <c r="T305" s="54">
        <f t="shared" si="65"/>
        <v>8.6206324931037137E-3</v>
      </c>
      <c r="U305" s="53">
        <v>305</v>
      </c>
      <c r="V305" s="53" t="str">
        <f t="shared" si="66"/>
        <v>t305:t333</v>
      </c>
      <c r="W305" s="54">
        <f t="shared" ca="1" si="67"/>
        <v>8.2655511494300303E-3</v>
      </c>
      <c r="X305" s="45">
        <f t="shared" si="68"/>
        <v>305</v>
      </c>
    </row>
    <row r="306" spans="8:24" x14ac:dyDescent="0.25">
      <c r="H306" s="53">
        <v>304</v>
      </c>
      <c r="I306" s="53">
        <f t="shared" si="71"/>
        <v>296</v>
      </c>
      <c r="J306" s="53">
        <f t="shared" si="71"/>
        <v>288</v>
      </c>
      <c r="K306" s="53">
        <f t="shared" si="71"/>
        <v>280</v>
      </c>
      <c r="L306" s="53">
        <f t="shared" si="71"/>
        <v>272</v>
      </c>
      <c r="M306" s="53">
        <f t="shared" si="71"/>
        <v>264</v>
      </c>
      <c r="N306" s="54">
        <f t="shared" si="64"/>
        <v>8.593940782658108E-3</v>
      </c>
      <c r="O306" s="54">
        <f t="shared" si="59"/>
        <v>0</v>
      </c>
      <c r="P306" s="54">
        <f t="shared" si="60"/>
        <v>0</v>
      </c>
      <c r="Q306" s="54">
        <f t="shared" si="61"/>
        <v>0</v>
      </c>
      <c r="R306" s="54">
        <f t="shared" si="62"/>
        <v>0</v>
      </c>
      <c r="S306" s="54">
        <f t="shared" si="63"/>
        <v>0</v>
      </c>
      <c r="T306" s="54">
        <f t="shared" si="65"/>
        <v>8.593940782658108E-3</v>
      </c>
      <c r="U306" s="53">
        <v>306</v>
      </c>
      <c r="V306" s="53" t="str">
        <f t="shared" si="66"/>
        <v>t306:t334</v>
      </c>
      <c r="W306" s="54">
        <f t="shared" ca="1" si="67"/>
        <v>8.2408847005894584E-3</v>
      </c>
      <c r="X306" s="45">
        <f t="shared" si="68"/>
        <v>306</v>
      </c>
    </row>
    <row r="307" spans="8:24" x14ac:dyDescent="0.25">
      <c r="H307" s="53">
        <v>305</v>
      </c>
      <c r="I307" s="53">
        <f t="shared" si="71"/>
        <v>297</v>
      </c>
      <c r="J307" s="53">
        <f t="shared" si="71"/>
        <v>289</v>
      </c>
      <c r="K307" s="53">
        <f t="shared" si="71"/>
        <v>281</v>
      </c>
      <c r="L307" s="53">
        <f t="shared" si="71"/>
        <v>273</v>
      </c>
      <c r="M307" s="53">
        <f t="shared" si="71"/>
        <v>265</v>
      </c>
      <c r="N307" s="54">
        <f t="shared" si="64"/>
        <v>8.5674049270872514E-3</v>
      </c>
      <c r="O307" s="54">
        <f t="shared" si="59"/>
        <v>0</v>
      </c>
      <c r="P307" s="54">
        <f t="shared" si="60"/>
        <v>0</v>
      </c>
      <c r="Q307" s="54">
        <f t="shared" si="61"/>
        <v>0</v>
      </c>
      <c r="R307" s="54">
        <f t="shared" si="62"/>
        <v>0</v>
      </c>
      <c r="S307" s="54">
        <f t="shared" si="63"/>
        <v>0</v>
      </c>
      <c r="T307" s="54">
        <f t="shared" si="65"/>
        <v>8.5674049270872514E-3</v>
      </c>
      <c r="U307" s="53">
        <v>307</v>
      </c>
      <c r="V307" s="53" t="str">
        <f t="shared" si="66"/>
        <v>t307:t335</v>
      </c>
      <c r="W307" s="54">
        <f t="shared" ca="1" si="67"/>
        <v>8.2163571525899707E-3</v>
      </c>
      <c r="X307" s="45">
        <f t="shared" si="68"/>
        <v>307</v>
      </c>
    </row>
    <row r="308" spans="8:24" x14ac:dyDescent="0.25">
      <c r="H308" s="53">
        <v>306</v>
      </c>
      <c r="I308" s="53">
        <f t="shared" ref="I308:M323" si="72">IF(H308&lt;$B$10,0,H308-$B$10)</f>
        <v>298</v>
      </c>
      <c r="J308" s="53">
        <f t="shared" si="72"/>
        <v>290</v>
      </c>
      <c r="K308" s="53">
        <f t="shared" si="72"/>
        <v>282</v>
      </c>
      <c r="L308" s="53">
        <f t="shared" si="72"/>
        <v>274</v>
      </c>
      <c r="M308" s="53">
        <f t="shared" si="72"/>
        <v>266</v>
      </c>
      <c r="N308" s="54">
        <f t="shared" si="64"/>
        <v>8.5410235912077668E-3</v>
      </c>
      <c r="O308" s="54">
        <f t="shared" si="59"/>
        <v>0</v>
      </c>
      <c r="P308" s="54">
        <f t="shared" si="60"/>
        <v>0</v>
      </c>
      <c r="Q308" s="54">
        <f t="shared" si="61"/>
        <v>0</v>
      </c>
      <c r="R308" s="54">
        <f t="shared" si="62"/>
        <v>0</v>
      </c>
      <c r="S308" s="54">
        <f t="shared" si="63"/>
        <v>0</v>
      </c>
      <c r="T308" s="54">
        <f t="shared" si="65"/>
        <v>8.5410235912077668E-3</v>
      </c>
      <c r="U308" s="53">
        <v>308</v>
      </c>
      <c r="V308" s="53" t="str">
        <f t="shared" si="66"/>
        <v>t308:t336</v>
      </c>
      <c r="W308" s="54">
        <f t="shared" ca="1" si="67"/>
        <v>8.1919673571873922E-3</v>
      </c>
      <c r="X308" s="45">
        <f t="shared" si="68"/>
        <v>308</v>
      </c>
    </row>
    <row r="309" spans="8:24" x14ac:dyDescent="0.25">
      <c r="H309" s="53">
        <v>307</v>
      </c>
      <c r="I309" s="53">
        <f t="shared" si="72"/>
        <v>299</v>
      </c>
      <c r="J309" s="53">
        <f t="shared" si="72"/>
        <v>291</v>
      </c>
      <c r="K309" s="53">
        <f t="shared" si="72"/>
        <v>283</v>
      </c>
      <c r="L309" s="53">
        <f t="shared" si="72"/>
        <v>275</v>
      </c>
      <c r="M309" s="53">
        <f t="shared" si="72"/>
        <v>267</v>
      </c>
      <c r="N309" s="54">
        <f t="shared" si="64"/>
        <v>8.5147954548967231E-3</v>
      </c>
      <c r="O309" s="54">
        <f t="shared" si="59"/>
        <v>0</v>
      </c>
      <c r="P309" s="54">
        <f t="shared" si="60"/>
        <v>0</v>
      </c>
      <c r="Q309" s="54">
        <f t="shared" si="61"/>
        <v>0</v>
      </c>
      <c r="R309" s="54">
        <f t="shared" si="62"/>
        <v>0</v>
      </c>
      <c r="S309" s="54">
        <f t="shared" si="63"/>
        <v>0</v>
      </c>
      <c r="T309" s="54">
        <f t="shared" si="65"/>
        <v>8.5147954548967231E-3</v>
      </c>
      <c r="U309" s="53">
        <v>309</v>
      </c>
      <c r="V309" s="53" t="str">
        <f t="shared" si="66"/>
        <v>t309:t337</v>
      </c>
      <c r="W309" s="54">
        <f t="shared" ca="1" si="67"/>
        <v>8.1677141786427841E-3</v>
      </c>
      <c r="X309" s="45">
        <f t="shared" si="68"/>
        <v>309</v>
      </c>
    </row>
    <row r="310" spans="8:24" x14ac:dyDescent="0.25">
      <c r="H310" s="53">
        <v>308</v>
      </c>
      <c r="I310" s="53">
        <f t="shared" si="72"/>
        <v>300</v>
      </c>
      <c r="J310" s="53">
        <f t="shared" si="72"/>
        <v>292</v>
      </c>
      <c r="K310" s="53">
        <f t="shared" si="72"/>
        <v>284</v>
      </c>
      <c r="L310" s="53">
        <f t="shared" si="72"/>
        <v>276</v>
      </c>
      <c r="M310" s="53">
        <f t="shared" si="72"/>
        <v>268</v>
      </c>
      <c r="N310" s="54">
        <f t="shared" si="64"/>
        <v>8.48871921288109E-3</v>
      </c>
      <c r="O310" s="54">
        <f t="shared" si="59"/>
        <v>0</v>
      </c>
      <c r="P310" s="54">
        <f t="shared" si="60"/>
        <v>0</v>
      </c>
      <c r="Q310" s="54">
        <f t="shared" si="61"/>
        <v>0</v>
      </c>
      <c r="R310" s="54">
        <f t="shared" si="62"/>
        <v>0</v>
      </c>
      <c r="S310" s="54">
        <f t="shared" si="63"/>
        <v>0</v>
      </c>
      <c r="T310" s="54">
        <f t="shared" si="65"/>
        <v>8.48871921288109E-3</v>
      </c>
      <c r="U310" s="53">
        <v>310</v>
      </c>
      <c r="V310" s="53" t="str">
        <f t="shared" si="66"/>
        <v>t310:t338</v>
      </c>
      <c r="W310" s="54">
        <f t="shared" ca="1" si="67"/>
        <v>8.1435964935535794E-3</v>
      </c>
      <c r="X310" s="45">
        <f t="shared" si="68"/>
        <v>310</v>
      </c>
    </row>
    <row r="311" spans="8:24" x14ac:dyDescent="0.25">
      <c r="H311" s="53">
        <v>309</v>
      </c>
      <c r="I311" s="53">
        <f t="shared" si="72"/>
        <v>301</v>
      </c>
      <c r="J311" s="53">
        <f t="shared" si="72"/>
        <v>293</v>
      </c>
      <c r="K311" s="53">
        <f t="shared" si="72"/>
        <v>285</v>
      </c>
      <c r="L311" s="53">
        <f t="shared" si="72"/>
        <v>277</v>
      </c>
      <c r="M311" s="53">
        <f t="shared" si="72"/>
        <v>269</v>
      </c>
      <c r="N311" s="54">
        <f t="shared" si="64"/>
        <v>8.4627935745307664E-3</v>
      </c>
      <c r="O311" s="54">
        <f t="shared" si="59"/>
        <v>0</v>
      </c>
      <c r="P311" s="54">
        <f t="shared" si="60"/>
        <v>0</v>
      </c>
      <c r="Q311" s="54">
        <f t="shared" si="61"/>
        <v>0</v>
      </c>
      <c r="R311" s="54">
        <f t="shared" si="62"/>
        <v>0</v>
      </c>
      <c r="S311" s="54">
        <f t="shared" si="63"/>
        <v>0</v>
      </c>
      <c r="T311" s="54">
        <f t="shared" si="65"/>
        <v>8.4627935745307664E-3</v>
      </c>
      <c r="U311" s="53">
        <v>311</v>
      </c>
      <c r="V311" s="53" t="str">
        <f t="shared" si="66"/>
        <v>t311:t339</v>
      </c>
      <c r="W311" s="54">
        <f t="shared" ca="1" si="67"/>
        <v>8.1196131906874427E-3</v>
      </c>
      <c r="X311" s="45">
        <f t="shared" si="68"/>
        <v>311</v>
      </c>
    </row>
    <row r="312" spans="8:24" x14ac:dyDescent="0.25">
      <c r="H312" s="53">
        <v>310</v>
      </c>
      <c r="I312" s="53">
        <f t="shared" si="72"/>
        <v>302</v>
      </c>
      <c r="J312" s="53">
        <f t="shared" si="72"/>
        <v>294</v>
      </c>
      <c r="K312" s="53">
        <f t="shared" si="72"/>
        <v>286</v>
      </c>
      <c r="L312" s="53">
        <f t="shared" si="72"/>
        <v>278</v>
      </c>
      <c r="M312" s="53">
        <f t="shared" si="72"/>
        <v>270</v>
      </c>
      <c r="N312" s="54">
        <f t="shared" si="64"/>
        <v>8.4370172636550108E-3</v>
      </c>
      <c r="O312" s="54">
        <f t="shared" si="59"/>
        <v>0</v>
      </c>
      <c r="P312" s="54">
        <f t="shared" si="60"/>
        <v>0</v>
      </c>
      <c r="Q312" s="54">
        <f t="shared" si="61"/>
        <v>0</v>
      </c>
      <c r="R312" s="54">
        <f t="shared" si="62"/>
        <v>0</v>
      </c>
      <c r="S312" s="54">
        <f t="shared" si="63"/>
        <v>0</v>
      </c>
      <c r="T312" s="54">
        <f t="shared" si="65"/>
        <v>8.4370172636550108E-3</v>
      </c>
      <c r="U312" s="53">
        <v>312</v>
      </c>
      <c r="V312" s="53" t="str">
        <f t="shared" si="66"/>
        <v>t312:t340</v>
      </c>
      <c r="W312" s="54">
        <f t="shared" ca="1" si="67"/>
        <v>8.095763170818792E-3</v>
      </c>
      <c r="X312" s="45">
        <f t="shared" si="68"/>
        <v>312</v>
      </c>
    </row>
    <row r="313" spans="8:24" x14ac:dyDescent="0.25">
      <c r="H313" s="53">
        <v>311</v>
      </c>
      <c r="I313" s="53">
        <f t="shared" si="72"/>
        <v>303</v>
      </c>
      <c r="J313" s="53">
        <f t="shared" si="72"/>
        <v>295</v>
      </c>
      <c r="K313" s="53">
        <f t="shared" si="72"/>
        <v>287</v>
      </c>
      <c r="L313" s="53">
        <f t="shared" si="72"/>
        <v>279</v>
      </c>
      <c r="M313" s="53">
        <f t="shared" si="72"/>
        <v>271</v>
      </c>
      <c r="N313" s="54">
        <f t="shared" si="64"/>
        <v>8.4113890183022365E-3</v>
      </c>
      <c r="O313" s="54">
        <f t="shared" si="59"/>
        <v>0</v>
      </c>
      <c r="P313" s="54">
        <f t="shared" si="60"/>
        <v>0</v>
      </c>
      <c r="Q313" s="54">
        <f t="shared" si="61"/>
        <v>0</v>
      </c>
      <c r="R313" s="54">
        <f t="shared" si="62"/>
        <v>0</v>
      </c>
      <c r="S313" s="54">
        <f t="shared" si="63"/>
        <v>0</v>
      </c>
      <c r="T313" s="54">
        <f t="shared" si="65"/>
        <v>8.4113890183022365E-3</v>
      </c>
      <c r="U313" s="53">
        <v>313</v>
      </c>
      <c r="V313" s="53" t="str">
        <f t="shared" si="66"/>
        <v>t313:t341</v>
      </c>
      <c r="W313" s="54">
        <f t="shared" ca="1" si="67"/>
        <v>8.072045346567927E-3</v>
      </c>
      <c r="X313" s="45">
        <f t="shared" si="68"/>
        <v>313</v>
      </c>
    </row>
    <row r="314" spans="8:24" x14ac:dyDescent="0.25">
      <c r="H314" s="53">
        <v>312</v>
      </c>
      <c r="I314" s="53">
        <f t="shared" si="72"/>
        <v>304</v>
      </c>
      <c r="J314" s="53">
        <f t="shared" si="72"/>
        <v>296</v>
      </c>
      <c r="K314" s="53">
        <f t="shared" si="72"/>
        <v>288</v>
      </c>
      <c r="L314" s="53">
        <f t="shared" si="72"/>
        <v>280</v>
      </c>
      <c r="M314" s="53">
        <f t="shared" si="72"/>
        <v>272</v>
      </c>
      <c r="N314" s="54">
        <f t="shared" si="64"/>
        <v>8.3859075905631329E-3</v>
      </c>
      <c r="O314" s="54">
        <f t="shared" si="59"/>
        <v>0</v>
      </c>
      <c r="P314" s="54">
        <f t="shared" si="60"/>
        <v>0</v>
      </c>
      <c r="Q314" s="54">
        <f t="shared" si="61"/>
        <v>0</v>
      </c>
      <c r="R314" s="54">
        <f t="shared" si="62"/>
        <v>0</v>
      </c>
      <c r="S314" s="54">
        <f t="shared" si="63"/>
        <v>0</v>
      </c>
      <c r="T314" s="54">
        <f t="shared" si="65"/>
        <v>8.3859075905631329E-3</v>
      </c>
      <c r="U314" s="53">
        <v>314</v>
      </c>
      <c r="V314" s="53" t="str">
        <f t="shared" si="66"/>
        <v>t314:t342</v>
      </c>
      <c r="W314" s="54">
        <f t="shared" ca="1" si="67"/>
        <v>8.0484586422427673E-3</v>
      </c>
      <c r="X314" s="45">
        <f t="shared" si="68"/>
        <v>314</v>
      </c>
    </row>
    <row r="315" spans="8:24" x14ac:dyDescent="0.25">
      <c r="H315" s="53">
        <v>313</v>
      </c>
      <c r="I315" s="53">
        <f t="shared" si="72"/>
        <v>305</v>
      </c>
      <c r="J315" s="53">
        <f t="shared" si="72"/>
        <v>297</v>
      </c>
      <c r="K315" s="53">
        <f t="shared" si="72"/>
        <v>289</v>
      </c>
      <c r="L315" s="53">
        <f t="shared" si="72"/>
        <v>281</v>
      </c>
      <c r="M315" s="53">
        <f t="shared" si="72"/>
        <v>273</v>
      </c>
      <c r="N315" s="54">
        <f t="shared" si="64"/>
        <v>8.360571746377058E-3</v>
      </c>
      <c r="O315" s="54">
        <f t="shared" si="59"/>
        <v>0</v>
      </c>
      <c r="P315" s="54">
        <f t="shared" si="60"/>
        <v>0</v>
      </c>
      <c r="Q315" s="54">
        <f t="shared" si="61"/>
        <v>0</v>
      </c>
      <c r="R315" s="54">
        <f t="shared" si="62"/>
        <v>0</v>
      </c>
      <c r="S315" s="54">
        <f t="shared" si="63"/>
        <v>0</v>
      </c>
      <c r="T315" s="54">
        <f t="shared" si="65"/>
        <v>8.360571746377058E-3</v>
      </c>
      <c r="U315" s="53">
        <v>315</v>
      </c>
      <c r="V315" s="53" t="str">
        <f t="shared" si="66"/>
        <v>t315:t343</v>
      </c>
      <c r="W315" s="54">
        <f t="shared" ca="1" si="67"/>
        <v>8.0250019936830702E-3</v>
      </c>
      <c r="X315" s="45">
        <f t="shared" si="68"/>
        <v>315</v>
      </c>
    </row>
    <row r="316" spans="8:24" x14ac:dyDescent="0.25">
      <c r="H316" s="53">
        <v>314</v>
      </c>
      <c r="I316" s="53">
        <f t="shared" si="72"/>
        <v>306</v>
      </c>
      <c r="J316" s="53">
        <f t="shared" si="72"/>
        <v>298</v>
      </c>
      <c r="K316" s="53">
        <f t="shared" si="72"/>
        <v>290</v>
      </c>
      <c r="L316" s="53">
        <f t="shared" si="72"/>
        <v>282</v>
      </c>
      <c r="M316" s="53">
        <f t="shared" si="72"/>
        <v>274</v>
      </c>
      <c r="N316" s="54">
        <f t="shared" si="64"/>
        <v>8.335380265341549E-3</v>
      </c>
      <c r="O316" s="54">
        <f t="shared" si="59"/>
        <v>0</v>
      </c>
      <c r="P316" s="54">
        <f t="shared" si="60"/>
        <v>0</v>
      </c>
      <c r="Q316" s="54">
        <f t="shared" si="61"/>
        <v>0</v>
      </c>
      <c r="R316" s="54">
        <f t="shared" si="62"/>
        <v>0</v>
      </c>
      <c r="S316" s="54">
        <f t="shared" si="63"/>
        <v>0</v>
      </c>
      <c r="T316" s="54">
        <f t="shared" si="65"/>
        <v>8.335380265341549E-3</v>
      </c>
      <c r="U316" s="53">
        <v>316</v>
      </c>
      <c r="V316" s="53" t="str">
        <f t="shared" si="66"/>
        <v>t316:t344</v>
      </c>
      <c r="W316" s="54">
        <f t="shared" ca="1" si="67"/>
        <v>8.0016743481071424E-3</v>
      </c>
      <c r="X316" s="45">
        <f t="shared" si="68"/>
        <v>316</v>
      </c>
    </row>
    <row r="317" spans="8:24" x14ac:dyDescent="0.25">
      <c r="H317" s="53">
        <v>315</v>
      </c>
      <c r="I317" s="53">
        <f t="shared" si="72"/>
        <v>307</v>
      </c>
      <c r="J317" s="53">
        <f t="shared" si="72"/>
        <v>299</v>
      </c>
      <c r="K317" s="53">
        <f t="shared" si="72"/>
        <v>291</v>
      </c>
      <c r="L317" s="53">
        <f t="shared" si="72"/>
        <v>283</v>
      </c>
      <c r="M317" s="53">
        <f t="shared" si="72"/>
        <v>275</v>
      </c>
      <c r="N317" s="54">
        <f t="shared" si="64"/>
        <v>8.3103319405249988E-3</v>
      </c>
      <c r="O317" s="54">
        <f t="shared" si="59"/>
        <v>0</v>
      </c>
      <c r="P317" s="54">
        <f t="shared" si="60"/>
        <v>0</v>
      </c>
      <c r="Q317" s="54">
        <f t="shared" si="61"/>
        <v>0</v>
      </c>
      <c r="R317" s="54">
        <f t="shared" si="62"/>
        <v>0</v>
      </c>
      <c r="S317" s="54">
        <f t="shared" si="63"/>
        <v>0</v>
      </c>
      <c r="T317" s="54">
        <f t="shared" si="65"/>
        <v>8.3103319405249988E-3</v>
      </c>
      <c r="U317" s="53">
        <v>317</v>
      </c>
      <c r="V317" s="53" t="str">
        <f t="shared" si="66"/>
        <v>t317:t345</v>
      </c>
      <c r="W317" s="54">
        <f t="shared" ca="1" si="67"/>
        <v>7.9784746639609914E-3</v>
      </c>
      <c r="X317" s="45">
        <f t="shared" si="68"/>
        <v>317</v>
      </c>
    </row>
    <row r="318" spans="8:24" x14ac:dyDescent="0.25">
      <c r="H318" s="53">
        <v>316</v>
      </c>
      <c r="I318" s="53">
        <f t="shared" si="72"/>
        <v>308</v>
      </c>
      <c r="J318" s="53">
        <f t="shared" si="72"/>
        <v>300</v>
      </c>
      <c r="K318" s="53">
        <f t="shared" si="72"/>
        <v>292</v>
      </c>
      <c r="L318" s="53">
        <f t="shared" si="72"/>
        <v>284</v>
      </c>
      <c r="M318" s="53">
        <f t="shared" si="72"/>
        <v>276</v>
      </c>
      <c r="N318" s="54">
        <f t="shared" si="64"/>
        <v>8.2854255782823967E-3</v>
      </c>
      <c r="O318" s="54">
        <f t="shared" si="59"/>
        <v>0</v>
      </c>
      <c r="P318" s="54">
        <f t="shared" si="60"/>
        <v>0</v>
      </c>
      <c r="Q318" s="54">
        <f t="shared" si="61"/>
        <v>0</v>
      </c>
      <c r="R318" s="54">
        <f t="shared" si="62"/>
        <v>0</v>
      </c>
      <c r="S318" s="54">
        <f t="shared" si="63"/>
        <v>0</v>
      </c>
      <c r="T318" s="54">
        <f t="shared" si="65"/>
        <v>8.2854255782823967E-3</v>
      </c>
      <c r="U318" s="53">
        <v>318</v>
      </c>
      <c r="V318" s="53" t="str">
        <f t="shared" si="66"/>
        <v>t318:t346</v>
      </c>
      <c r="W318" s="54">
        <f t="shared" ca="1" si="67"/>
        <v>7.9554019107698423E-3</v>
      </c>
      <c r="X318" s="45">
        <f t="shared" si="68"/>
        <v>318</v>
      </c>
    </row>
    <row r="319" spans="8:24" x14ac:dyDescent="0.25">
      <c r="H319" s="53">
        <v>317</v>
      </c>
      <c r="I319" s="53">
        <f t="shared" si="72"/>
        <v>309</v>
      </c>
      <c r="J319" s="53">
        <f t="shared" si="72"/>
        <v>301</v>
      </c>
      <c r="K319" s="53">
        <f t="shared" si="72"/>
        <v>293</v>
      </c>
      <c r="L319" s="53">
        <f t="shared" si="72"/>
        <v>285</v>
      </c>
      <c r="M319" s="53">
        <f t="shared" si="72"/>
        <v>277</v>
      </c>
      <c r="N319" s="54">
        <f t="shared" si="64"/>
        <v>8.2606599980740575E-3</v>
      </c>
      <c r="O319" s="54">
        <f t="shared" si="59"/>
        <v>0</v>
      </c>
      <c r="P319" s="54">
        <f t="shared" si="60"/>
        <v>0</v>
      </c>
      <c r="Q319" s="54">
        <f t="shared" si="61"/>
        <v>0</v>
      </c>
      <c r="R319" s="54">
        <f t="shared" si="62"/>
        <v>0</v>
      </c>
      <c r="S319" s="54">
        <f t="shared" si="63"/>
        <v>0</v>
      </c>
      <c r="T319" s="54">
        <f t="shared" si="65"/>
        <v>8.2606599980740575E-3</v>
      </c>
      <c r="U319" s="53">
        <v>319</v>
      </c>
      <c r="V319" s="53" t="str">
        <f t="shared" si="66"/>
        <v>t319:t347</v>
      </c>
      <c r="W319" s="54">
        <f t="shared" ca="1" si="67"/>
        <v>7.9324550689920097E-3</v>
      </c>
      <c r="X319" s="45">
        <f t="shared" si="68"/>
        <v>319</v>
      </c>
    </row>
    <row r="320" spans="8:24" x14ac:dyDescent="0.25">
      <c r="H320" s="53">
        <v>318</v>
      </c>
      <c r="I320" s="53">
        <f t="shared" si="72"/>
        <v>310</v>
      </c>
      <c r="J320" s="53">
        <f t="shared" si="72"/>
        <v>302</v>
      </c>
      <c r="K320" s="53">
        <f t="shared" si="72"/>
        <v>294</v>
      </c>
      <c r="L320" s="53">
        <f t="shared" si="72"/>
        <v>286</v>
      </c>
      <c r="M320" s="53">
        <f t="shared" si="72"/>
        <v>278</v>
      </c>
      <c r="N320" s="54">
        <f t="shared" si="64"/>
        <v>8.236034032287308E-3</v>
      </c>
      <c r="O320" s="54">
        <f t="shared" si="59"/>
        <v>0</v>
      </c>
      <c r="P320" s="54">
        <f t="shared" si="60"/>
        <v>0</v>
      </c>
      <c r="Q320" s="54">
        <f t="shared" si="61"/>
        <v>0</v>
      </c>
      <c r="R320" s="54">
        <f t="shared" si="62"/>
        <v>0</v>
      </c>
      <c r="S320" s="54">
        <f t="shared" si="63"/>
        <v>0</v>
      </c>
      <c r="T320" s="54">
        <f t="shared" si="65"/>
        <v>8.236034032287308E-3</v>
      </c>
      <c r="U320" s="53">
        <v>320</v>
      </c>
      <c r="V320" s="53" t="str">
        <f t="shared" si="66"/>
        <v>t320:t348</v>
      </c>
      <c r="W320" s="54">
        <f t="shared" ca="1" si="67"/>
        <v>7.9096331298750717E-3</v>
      </c>
      <c r="X320" s="45">
        <f t="shared" si="68"/>
        <v>320</v>
      </c>
    </row>
    <row r="321" spans="8:24" x14ac:dyDescent="0.25">
      <c r="H321" s="53">
        <v>319</v>
      </c>
      <c r="I321" s="53">
        <f t="shared" si="72"/>
        <v>311</v>
      </c>
      <c r="J321" s="53">
        <f t="shared" si="72"/>
        <v>303</v>
      </c>
      <c r="K321" s="53">
        <f t="shared" si="72"/>
        <v>295</v>
      </c>
      <c r="L321" s="53">
        <f t="shared" si="72"/>
        <v>287</v>
      </c>
      <c r="M321" s="53">
        <f t="shared" si="72"/>
        <v>279</v>
      </c>
      <c r="N321" s="54">
        <f t="shared" si="64"/>
        <v>8.2115465260610664E-3</v>
      </c>
      <c r="O321" s="54">
        <f t="shared" si="59"/>
        <v>0</v>
      </c>
      <c r="P321" s="54">
        <f t="shared" si="60"/>
        <v>0</v>
      </c>
      <c r="Q321" s="54">
        <f t="shared" si="61"/>
        <v>0</v>
      </c>
      <c r="R321" s="54">
        <f t="shared" si="62"/>
        <v>0</v>
      </c>
      <c r="S321" s="54">
        <f t="shared" si="63"/>
        <v>0</v>
      </c>
      <c r="T321" s="54">
        <f t="shared" si="65"/>
        <v>8.2115465260610664E-3</v>
      </c>
      <c r="U321" s="53">
        <v>321</v>
      </c>
      <c r="V321" s="53" t="str">
        <f t="shared" si="66"/>
        <v>t321:t349</v>
      </c>
      <c r="W321" s="54">
        <f t="shared" ca="1" si="67"/>
        <v>7.8869350953142889E-3</v>
      </c>
      <c r="X321" s="45">
        <f t="shared" si="68"/>
        <v>321</v>
      </c>
    </row>
    <row r="322" spans="8:24" x14ac:dyDescent="0.25">
      <c r="H322" s="53">
        <v>320</v>
      </c>
      <c r="I322" s="53">
        <f t="shared" si="72"/>
        <v>312</v>
      </c>
      <c r="J322" s="53">
        <f t="shared" si="72"/>
        <v>304</v>
      </c>
      <c r="K322" s="53">
        <f t="shared" si="72"/>
        <v>296</v>
      </c>
      <c r="L322" s="53">
        <f t="shared" si="72"/>
        <v>288</v>
      </c>
      <c r="M322" s="53">
        <f t="shared" si="72"/>
        <v>280</v>
      </c>
      <c r="N322" s="54">
        <f t="shared" si="64"/>
        <v>8.1871963371132374E-3</v>
      </c>
      <c r="O322" s="54">
        <f t="shared" ref="O322:O367" si="73">IF(H322&lt;$B$10,0,(C$4*(1-C$5)/(100*C$6*C$7))*(I322/C$9+1)^(-C$8))</f>
        <v>0</v>
      </c>
      <c r="P322" s="54">
        <f t="shared" ref="P322:P367" si="74">IF(I322&lt;$B$10,0,(D$4*(1-D$5)/(100*D$6*D$7))*(J322/D$9+1)^(-D$8))</f>
        <v>0</v>
      </c>
      <c r="Q322" s="54">
        <f t="shared" ref="Q322:Q367" si="75">IF(J322&lt;$B$10,0,(E$4*(1-E$5)/(100*E$6*E$7))*(K322/E$9+1)^(-E$8))</f>
        <v>0</v>
      </c>
      <c r="R322" s="54">
        <f t="shared" ref="R322:R367" si="76">IF(K322&lt;$B$10,0,(F$4*(1-F$5)/(100*F$6*F$7))*(L322/F$9+1)^(-F$8))</f>
        <v>0</v>
      </c>
      <c r="S322" s="54">
        <f t="shared" ref="S322:S367" si="77">IF(L322&lt;$B$10,0,(G$4*(1-G$5)/(100*G$6*G$7))*(M322/G$9+1)^(-G$8))</f>
        <v>0</v>
      </c>
      <c r="T322" s="54">
        <f t="shared" si="65"/>
        <v>8.1871963371132374E-3</v>
      </c>
      <c r="U322" s="53">
        <v>322</v>
      </c>
      <c r="V322" s="53" t="str">
        <f t="shared" si="66"/>
        <v>t322:t350</v>
      </c>
      <c r="W322" s="54">
        <f t="shared" ca="1" si="67"/>
        <v>7.8643599777132346E-3</v>
      </c>
      <c r="X322" s="45">
        <f t="shared" si="68"/>
        <v>322</v>
      </c>
    </row>
    <row r="323" spans="8:24" x14ac:dyDescent="0.25">
      <c r="H323" s="53">
        <v>321</v>
      </c>
      <c r="I323" s="53">
        <f t="shared" si="72"/>
        <v>313</v>
      </c>
      <c r="J323" s="53">
        <f t="shared" si="72"/>
        <v>305</v>
      </c>
      <c r="K323" s="53">
        <f t="shared" si="72"/>
        <v>297</v>
      </c>
      <c r="L323" s="53">
        <f t="shared" si="72"/>
        <v>289</v>
      </c>
      <c r="M323" s="53">
        <f t="shared" si="72"/>
        <v>281</v>
      </c>
      <c r="N323" s="54">
        <f t="shared" ref="N323:N367" si="78">(B$4*(1-B$5)/(100*B$6*B$7))*(H323/B$9+1)^(-B$8)</f>
        <v>8.1629823355709348E-3</v>
      </c>
      <c r="O323" s="54">
        <f t="shared" si="73"/>
        <v>0</v>
      </c>
      <c r="P323" s="54">
        <f t="shared" si="74"/>
        <v>0</v>
      </c>
      <c r="Q323" s="54">
        <f t="shared" si="75"/>
        <v>0</v>
      </c>
      <c r="R323" s="54">
        <f t="shared" si="76"/>
        <v>0</v>
      </c>
      <c r="S323" s="54">
        <f t="shared" si="77"/>
        <v>0</v>
      </c>
      <c r="T323" s="54">
        <f t="shared" ref="T323:T368" si="79">SUM(N323:S323)</f>
        <v>8.1629823355709348E-3</v>
      </c>
      <c r="U323" s="53">
        <v>323</v>
      </c>
      <c r="V323" s="53" t="str">
        <f t="shared" ref="V323:V367" si="80">CONCATENATE("t",ROW(T323),":","t",ROW(T323)+$B$13)</f>
        <v>t323:t351</v>
      </c>
      <c r="W323" s="54">
        <f t="shared" ref="W323:W367" ca="1" si="81">AVERAGE(INDIRECT(V323))</f>
        <v>7.8419067998466308E-3</v>
      </c>
      <c r="X323" s="45">
        <f t="shared" ref="X323:X367" si="82">U323</f>
        <v>323</v>
      </c>
    </row>
    <row r="324" spans="8:24" x14ac:dyDescent="0.25">
      <c r="H324" s="53">
        <v>322</v>
      </c>
      <c r="I324" s="53">
        <f t="shared" ref="I324:M339" si="83">IF(H324&lt;$B$10,0,H324-$B$10)</f>
        <v>314</v>
      </c>
      <c r="J324" s="53">
        <f t="shared" si="83"/>
        <v>306</v>
      </c>
      <c r="K324" s="53">
        <f t="shared" si="83"/>
        <v>298</v>
      </c>
      <c r="L324" s="53">
        <f t="shared" si="83"/>
        <v>290</v>
      </c>
      <c r="M324" s="53">
        <f t="shared" si="83"/>
        <v>282</v>
      </c>
      <c r="N324" s="54">
        <f t="shared" si="78"/>
        <v>8.1389034038033947E-3</v>
      </c>
      <c r="O324" s="54">
        <f t="shared" si="73"/>
        <v>0</v>
      </c>
      <c r="P324" s="54">
        <f t="shared" si="74"/>
        <v>0</v>
      </c>
      <c r="Q324" s="54">
        <f t="shared" si="75"/>
        <v>0</v>
      </c>
      <c r="R324" s="54">
        <f t="shared" si="76"/>
        <v>0</v>
      </c>
      <c r="S324" s="54">
        <f t="shared" si="77"/>
        <v>0</v>
      </c>
      <c r="T324" s="54">
        <f t="shared" si="79"/>
        <v>8.1389034038033947E-3</v>
      </c>
      <c r="U324" s="53">
        <v>324</v>
      </c>
      <c r="V324" s="53" t="str">
        <f t="shared" si="80"/>
        <v>t324:t352</v>
      </c>
      <c r="W324" s="54">
        <f t="shared" ca="1" si="81"/>
        <v>7.8195745947252874E-3</v>
      </c>
      <c r="X324" s="45">
        <f t="shared" si="82"/>
        <v>324</v>
      </c>
    </row>
    <row r="325" spans="8:24" x14ac:dyDescent="0.25">
      <c r="H325" s="53">
        <v>323</v>
      </c>
      <c r="I325" s="53">
        <f t="shared" si="83"/>
        <v>315</v>
      </c>
      <c r="J325" s="53">
        <f t="shared" si="83"/>
        <v>307</v>
      </c>
      <c r="K325" s="53">
        <f t="shared" si="83"/>
        <v>299</v>
      </c>
      <c r="L325" s="53">
        <f t="shared" si="83"/>
        <v>291</v>
      </c>
      <c r="M325" s="53">
        <f t="shared" si="83"/>
        <v>283</v>
      </c>
      <c r="N325" s="54">
        <f t="shared" si="78"/>
        <v>8.1149584362575963E-3</v>
      </c>
      <c r="O325" s="54">
        <f t="shared" si="73"/>
        <v>0</v>
      </c>
      <c r="P325" s="54">
        <f t="shared" si="74"/>
        <v>0</v>
      </c>
      <c r="Q325" s="54">
        <f t="shared" si="75"/>
        <v>0</v>
      </c>
      <c r="R325" s="54">
        <f t="shared" si="76"/>
        <v>0</v>
      </c>
      <c r="S325" s="54">
        <f t="shared" si="77"/>
        <v>0</v>
      </c>
      <c r="T325" s="54">
        <f t="shared" si="79"/>
        <v>8.1149584362575963E-3</v>
      </c>
      <c r="U325" s="53">
        <v>325</v>
      </c>
      <c r="V325" s="53" t="str">
        <f t="shared" si="80"/>
        <v>t325:t353</v>
      </c>
      <c r="W325" s="54">
        <f t="shared" ca="1" si="81"/>
        <v>7.7973624054631539E-3</v>
      </c>
      <c r="X325" s="45">
        <f t="shared" si="82"/>
        <v>325</v>
      </c>
    </row>
    <row r="326" spans="8:24" x14ac:dyDescent="0.25">
      <c r="H326" s="53">
        <v>324</v>
      </c>
      <c r="I326" s="53">
        <f t="shared" si="83"/>
        <v>316</v>
      </c>
      <c r="J326" s="53">
        <f t="shared" si="83"/>
        <v>308</v>
      </c>
      <c r="K326" s="53">
        <f t="shared" si="83"/>
        <v>300</v>
      </c>
      <c r="L326" s="53">
        <f t="shared" si="83"/>
        <v>292</v>
      </c>
      <c r="M326" s="53">
        <f t="shared" si="83"/>
        <v>284</v>
      </c>
      <c r="N326" s="54">
        <f t="shared" si="78"/>
        <v>8.0911463392965097E-3</v>
      </c>
      <c r="O326" s="54">
        <f t="shared" si="73"/>
        <v>0</v>
      </c>
      <c r="P326" s="54">
        <f t="shared" si="74"/>
        <v>0</v>
      </c>
      <c r="Q326" s="54">
        <f t="shared" si="75"/>
        <v>0</v>
      </c>
      <c r="R326" s="54">
        <f t="shared" si="76"/>
        <v>0</v>
      </c>
      <c r="S326" s="54">
        <f t="shared" si="77"/>
        <v>0</v>
      </c>
      <c r="T326" s="54">
        <f t="shared" si="79"/>
        <v>8.0911463392965097E-3</v>
      </c>
      <c r="U326" s="53">
        <v>326</v>
      </c>
      <c r="V326" s="53" t="str">
        <f t="shared" si="80"/>
        <v>t326:t354</v>
      </c>
      <c r="W326" s="54">
        <f t="shared" ca="1" si="81"/>
        <v>7.7752692851464208E-3</v>
      </c>
      <c r="X326" s="45">
        <f t="shared" si="82"/>
        <v>326</v>
      </c>
    </row>
    <row r="327" spans="8:24" x14ac:dyDescent="0.25">
      <c r="H327" s="53">
        <v>325</v>
      </c>
      <c r="I327" s="53">
        <f t="shared" si="83"/>
        <v>317</v>
      </c>
      <c r="J327" s="53">
        <f t="shared" si="83"/>
        <v>309</v>
      </c>
      <c r="K327" s="53">
        <f t="shared" si="83"/>
        <v>301</v>
      </c>
      <c r="L327" s="53">
        <f t="shared" si="83"/>
        <v>293</v>
      </c>
      <c r="M327" s="53">
        <f t="shared" si="83"/>
        <v>285</v>
      </c>
      <c r="N327" s="54">
        <f t="shared" si="78"/>
        <v>8.0674660310399004E-3</v>
      </c>
      <c r="O327" s="54">
        <f t="shared" si="73"/>
        <v>0</v>
      </c>
      <c r="P327" s="54">
        <f t="shared" si="74"/>
        <v>0</v>
      </c>
      <c r="Q327" s="54">
        <f t="shared" si="75"/>
        <v>0</v>
      </c>
      <c r="R327" s="54">
        <f t="shared" si="76"/>
        <v>0</v>
      </c>
      <c r="S327" s="54">
        <f t="shared" si="77"/>
        <v>0</v>
      </c>
      <c r="T327" s="54">
        <f t="shared" si="79"/>
        <v>8.0674660310399004E-3</v>
      </c>
      <c r="U327" s="53">
        <v>327</v>
      </c>
      <c r="V327" s="53" t="str">
        <f t="shared" si="80"/>
        <v>t327:t355</v>
      </c>
      <c r="W327" s="54">
        <f t="shared" ca="1" si="81"/>
        <v>7.7532942967046721E-3</v>
      </c>
      <c r="X327" s="45">
        <f t="shared" si="82"/>
        <v>327</v>
      </c>
    </row>
    <row r="328" spans="8:24" x14ac:dyDescent="0.25">
      <c r="H328" s="53">
        <v>326</v>
      </c>
      <c r="I328" s="53">
        <f t="shared" si="83"/>
        <v>318</v>
      </c>
      <c r="J328" s="53">
        <f t="shared" si="83"/>
        <v>310</v>
      </c>
      <c r="K328" s="53">
        <f t="shared" si="83"/>
        <v>302</v>
      </c>
      <c r="L328" s="53">
        <f t="shared" si="83"/>
        <v>294</v>
      </c>
      <c r="M328" s="53">
        <f t="shared" si="83"/>
        <v>286</v>
      </c>
      <c r="N328" s="54">
        <f t="shared" si="78"/>
        <v>8.0439164412077161E-3</v>
      </c>
      <c r="O328" s="54">
        <f t="shared" si="73"/>
        <v>0</v>
      </c>
      <c r="P328" s="54">
        <f t="shared" si="74"/>
        <v>0</v>
      </c>
      <c r="Q328" s="54">
        <f t="shared" si="75"/>
        <v>0</v>
      </c>
      <c r="R328" s="54">
        <f t="shared" si="76"/>
        <v>0</v>
      </c>
      <c r="S328" s="54">
        <f t="shared" si="77"/>
        <v>0</v>
      </c>
      <c r="T328" s="54">
        <f t="shared" si="79"/>
        <v>8.0439164412077161E-3</v>
      </c>
      <c r="U328" s="53">
        <v>328</v>
      </c>
      <c r="V328" s="53" t="str">
        <f t="shared" si="80"/>
        <v>t328:t356</v>
      </c>
      <c r="W328" s="54">
        <f t="shared" ca="1" si="81"/>
        <v>7.7314365127839737E-3</v>
      </c>
      <c r="X328" s="45">
        <f t="shared" si="82"/>
        <v>328</v>
      </c>
    </row>
    <row r="329" spans="8:24" x14ac:dyDescent="0.25">
      <c r="H329" s="53">
        <v>327</v>
      </c>
      <c r="I329" s="53">
        <f t="shared" si="83"/>
        <v>319</v>
      </c>
      <c r="J329" s="53">
        <f t="shared" si="83"/>
        <v>311</v>
      </c>
      <c r="K329" s="53">
        <f t="shared" si="83"/>
        <v>303</v>
      </c>
      <c r="L329" s="53">
        <f t="shared" si="83"/>
        <v>295</v>
      </c>
      <c r="M329" s="53">
        <f t="shared" si="83"/>
        <v>287</v>
      </c>
      <c r="N329" s="54">
        <f t="shared" si="78"/>
        <v>8.0204965109659139E-3</v>
      </c>
      <c r="O329" s="54">
        <f t="shared" si="73"/>
        <v>0</v>
      </c>
      <c r="P329" s="54">
        <f t="shared" si="74"/>
        <v>0</v>
      </c>
      <c r="Q329" s="54">
        <f t="shared" si="75"/>
        <v>0</v>
      </c>
      <c r="R329" s="54">
        <f t="shared" si="76"/>
        <v>0</v>
      </c>
      <c r="S329" s="54">
        <f t="shared" si="77"/>
        <v>0</v>
      </c>
      <c r="T329" s="54">
        <f t="shared" si="79"/>
        <v>8.0204965109659139E-3</v>
      </c>
      <c r="U329" s="53">
        <v>329</v>
      </c>
      <c r="V329" s="53" t="str">
        <f t="shared" si="80"/>
        <v>t329:t357</v>
      </c>
      <c r="W329" s="54">
        <f t="shared" ca="1" si="81"/>
        <v>7.7096950156219672E-3</v>
      </c>
      <c r="X329" s="45">
        <f t="shared" si="82"/>
        <v>329</v>
      </c>
    </row>
    <row r="330" spans="8:24" x14ac:dyDescent="0.25">
      <c r="H330" s="53">
        <v>328</v>
      </c>
      <c r="I330" s="53">
        <f t="shared" si="83"/>
        <v>320</v>
      </c>
      <c r="J330" s="53">
        <f t="shared" si="83"/>
        <v>312</v>
      </c>
      <c r="K330" s="53">
        <f t="shared" si="83"/>
        <v>304</v>
      </c>
      <c r="L330" s="53">
        <f t="shared" si="83"/>
        <v>296</v>
      </c>
      <c r="M330" s="53">
        <f t="shared" si="83"/>
        <v>288</v>
      </c>
      <c r="N330" s="54">
        <f t="shared" si="78"/>
        <v>7.9972051927747704E-3</v>
      </c>
      <c r="O330" s="54">
        <f t="shared" si="73"/>
        <v>0</v>
      </c>
      <c r="P330" s="54">
        <f t="shared" si="74"/>
        <v>0</v>
      </c>
      <c r="Q330" s="54">
        <f t="shared" si="75"/>
        <v>0</v>
      </c>
      <c r="R330" s="54">
        <f t="shared" si="76"/>
        <v>0</v>
      </c>
      <c r="S330" s="54">
        <f t="shared" si="77"/>
        <v>0</v>
      </c>
      <c r="T330" s="54">
        <f t="shared" si="79"/>
        <v>7.9972051927747704E-3</v>
      </c>
      <c r="U330" s="53">
        <v>330</v>
      </c>
      <c r="V330" s="53" t="str">
        <f t="shared" si="80"/>
        <v>t330:t358</v>
      </c>
      <c r="W330" s="54">
        <f t="shared" ca="1" si="81"/>
        <v>7.6880688969248418E-3</v>
      </c>
      <c r="X330" s="45">
        <f t="shared" si="82"/>
        <v>330</v>
      </c>
    </row>
    <row r="331" spans="8:24" x14ac:dyDescent="0.25">
      <c r="H331" s="53">
        <v>329</v>
      </c>
      <c r="I331" s="53">
        <f t="shared" si="83"/>
        <v>321</v>
      </c>
      <c r="J331" s="53">
        <f t="shared" si="83"/>
        <v>313</v>
      </c>
      <c r="K331" s="53">
        <f t="shared" si="83"/>
        <v>305</v>
      </c>
      <c r="L331" s="53">
        <f t="shared" si="83"/>
        <v>297</v>
      </c>
      <c r="M331" s="53">
        <f t="shared" si="83"/>
        <v>289</v>
      </c>
      <c r="N331" s="54">
        <f t="shared" si="78"/>
        <v>7.9740414502395603E-3</v>
      </c>
      <c r="O331" s="54">
        <f t="shared" si="73"/>
        <v>0</v>
      </c>
      <c r="P331" s="54">
        <f t="shared" si="74"/>
        <v>0</v>
      </c>
      <c r="Q331" s="54">
        <f t="shared" si="75"/>
        <v>0</v>
      </c>
      <c r="R331" s="54">
        <f t="shared" si="76"/>
        <v>0</v>
      </c>
      <c r="S331" s="54">
        <f t="shared" si="77"/>
        <v>0</v>
      </c>
      <c r="T331" s="54">
        <f t="shared" si="79"/>
        <v>7.9740414502395603E-3</v>
      </c>
      <c r="U331" s="53">
        <v>331</v>
      </c>
      <c r="V331" s="53" t="str">
        <f t="shared" si="80"/>
        <v>t331:t359</v>
      </c>
      <c r="W331" s="54">
        <f t="shared" ca="1" si="81"/>
        <v>7.6665572577462038E-3</v>
      </c>
      <c r="X331" s="45">
        <f t="shared" si="82"/>
        <v>331</v>
      </c>
    </row>
    <row r="332" spans="8:24" x14ac:dyDescent="0.25">
      <c r="H332" s="53">
        <v>330</v>
      </c>
      <c r="I332" s="53">
        <f t="shared" si="83"/>
        <v>322</v>
      </c>
      <c r="J332" s="53">
        <f t="shared" si="83"/>
        <v>314</v>
      </c>
      <c r="K332" s="53">
        <f t="shared" si="83"/>
        <v>306</v>
      </c>
      <c r="L332" s="53">
        <f t="shared" si="83"/>
        <v>298</v>
      </c>
      <c r="M332" s="53">
        <f t="shared" si="83"/>
        <v>290</v>
      </c>
      <c r="N332" s="54">
        <f t="shared" si="78"/>
        <v>7.9510042579635874E-3</v>
      </c>
      <c r="O332" s="54">
        <f t="shared" si="73"/>
        <v>0</v>
      </c>
      <c r="P332" s="54">
        <f t="shared" si="74"/>
        <v>0</v>
      </c>
      <c r="Q332" s="54">
        <f t="shared" si="75"/>
        <v>0</v>
      </c>
      <c r="R332" s="54">
        <f t="shared" si="76"/>
        <v>0</v>
      </c>
      <c r="S332" s="54">
        <f t="shared" si="77"/>
        <v>0</v>
      </c>
      <c r="T332" s="54">
        <f t="shared" si="79"/>
        <v>7.9510042579635874E-3</v>
      </c>
      <c r="U332" s="53">
        <v>332</v>
      </c>
      <c r="V332" s="53" t="str">
        <f t="shared" si="80"/>
        <v>t332:t360</v>
      </c>
      <c r="W332" s="54">
        <f t="shared" ca="1" si="81"/>
        <v>7.6451592083677878E-3</v>
      </c>
      <c r="X332" s="45">
        <f t="shared" si="82"/>
        <v>332</v>
      </c>
    </row>
    <row r="333" spans="8:24" x14ac:dyDescent="0.25">
      <c r="H333" s="53">
        <v>331</v>
      </c>
      <c r="I333" s="53">
        <f t="shared" si="83"/>
        <v>323</v>
      </c>
      <c r="J333" s="53">
        <f t="shared" si="83"/>
        <v>315</v>
      </c>
      <c r="K333" s="53">
        <f t="shared" si="83"/>
        <v>307</v>
      </c>
      <c r="L333" s="53">
        <f t="shared" si="83"/>
        <v>299</v>
      </c>
      <c r="M333" s="53">
        <f t="shared" si="83"/>
        <v>291</v>
      </c>
      <c r="N333" s="54">
        <f t="shared" si="78"/>
        <v>7.9280926014035497E-3</v>
      </c>
      <c r="O333" s="54">
        <f t="shared" si="73"/>
        <v>0</v>
      </c>
      <c r="P333" s="54">
        <f t="shared" si="74"/>
        <v>0</v>
      </c>
      <c r="Q333" s="54">
        <f t="shared" si="75"/>
        <v>0</v>
      </c>
      <c r="R333" s="54">
        <f t="shared" si="76"/>
        <v>0</v>
      </c>
      <c r="S333" s="54">
        <f t="shared" si="77"/>
        <v>0</v>
      </c>
      <c r="T333" s="54">
        <f t="shared" si="79"/>
        <v>7.9280926014035497E-3</v>
      </c>
      <c r="U333" s="53">
        <v>333</v>
      </c>
      <c r="V333" s="53" t="str">
        <f t="shared" si="80"/>
        <v>t333:t361</v>
      </c>
      <c r="W333" s="54">
        <f t="shared" ca="1" si="81"/>
        <v>7.6238738681819913E-3</v>
      </c>
      <c r="X333" s="45">
        <f t="shared" si="82"/>
        <v>333</v>
      </c>
    </row>
    <row r="334" spans="8:24" x14ac:dyDescent="0.25">
      <c r="H334" s="53">
        <v>332</v>
      </c>
      <c r="I334" s="53">
        <f t="shared" si="83"/>
        <v>324</v>
      </c>
      <c r="J334" s="53">
        <f t="shared" si="83"/>
        <v>316</v>
      </c>
      <c r="K334" s="53">
        <f t="shared" si="83"/>
        <v>308</v>
      </c>
      <c r="L334" s="53">
        <f t="shared" si="83"/>
        <v>300</v>
      </c>
      <c r="M334" s="53">
        <f t="shared" si="83"/>
        <v>292</v>
      </c>
      <c r="N334" s="54">
        <f t="shared" si="78"/>
        <v>7.9053054767271574E-3</v>
      </c>
      <c r="O334" s="54">
        <f t="shared" si="73"/>
        <v>0</v>
      </c>
      <c r="P334" s="54">
        <f t="shared" si="74"/>
        <v>0</v>
      </c>
      <c r="Q334" s="54">
        <f t="shared" si="75"/>
        <v>0</v>
      </c>
      <c r="R334" s="54">
        <f t="shared" si="76"/>
        <v>0</v>
      </c>
      <c r="S334" s="54">
        <f t="shared" si="77"/>
        <v>0</v>
      </c>
      <c r="T334" s="54">
        <f t="shared" si="79"/>
        <v>7.9053054767271574E-3</v>
      </c>
      <c r="U334" s="53">
        <v>334</v>
      </c>
      <c r="V334" s="53" t="str">
        <f t="shared" si="80"/>
        <v>t334:t362</v>
      </c>
      <c r="W334" s="54">
        <f t="shared" ca="1" si="81"/>
        <v>7.6027003655761887E-3</v>
      </c>
      <c r="X334" s="45">
        <f t="shared" si="82"/>
        <v>334</v>
      </c>
    </row>
    <row r="335" spans="8:24" x14ac:dyDescent="0.25">
      <c r="H335" s="53">
        <v>333</v>
      </c>
      <c r="I335" s="53">
        <f t="shared" si="83"/>
        <v>325</v>
      </c>
      <c r="J335" s="53">
        <f t="shared" si="83"/>
        <v>317</v>
      </c>
      <c r="K335" s="53">
        <f t="shared" si="83"/>
        <v>309</v>
      </c>
      <c r="L335" s="53">
        <f t="shared" si="83"/>
        <v>301</v>
      </c>
      <c r="M335" s="53">
        <f t="shared" si="83"/>
        <v>293</v>
      </c>
      <c r="N335" s="54">
        <f t="shared" si="78"/>
        <v>7.8826418906729721E-3</v>
      </c>
      <c r="O335" s="54">
        <f t="shared" si="73"/>
        <v>0</v>
      </c>
      <c r="P335" s="54">
        <f t="shared" si="74"/>
        <v>0</v>
      </c>
      <c r="Q335" s="54">
        <f t="shared" si="75"/>
        <v>0</v>
      </c>
      <c r="R335" s="54">
        <f t="shared" si="76"/>
        <v>0</v>
      </c>
      <c r="S335" s="54">
        <f t="shared" si="77"/>
        <v>0</v>
      </c>
      <c r="T335" s="54">
        <f t="shared" si="79"/>
        <v>7.8826418906729721E-3</v>
      </c>
      <c r="U335" s="53">
        <v>335</v>
      </c>
      <c r="V335" s="53" t="str">
        <f t="shared" si="80"/>
        <v>t335:t363</v>
      </c>
      <c r="W335" s="54">
        <f t="shared" ca="1" si="81"/>
        <v>7.5816378378187948E-3</v>
      </c>
      <c r="X335" s="45">
        <f t="shared" si="82"/>
        <v>335</v>
      </c>
    </row>
    <row r="336" spans="8:24" x14ac:dyDescent="0.25">
      <c r="H336" s="53">
        <v>334</v>
      </c>
      <c r="I336" s="53">
        <f t="shared" si="83"/>
        <v>326</v>
      </c>
      <c r="J336" s="53">
        <f t="shared" si="83"/>
        <v>318</v>
      </c>
      <c r="K336" s="53">
        <f t="shared" si="83"/>
        <v>310</v>
      </c>
      <c r="L336" s="53">
        <f t="shared" si="83"/>
        <v>302</v>
      </c>
      <c r="M336" s="53">
        <f t="shared" si="83"/>
        <v>294</v>
      </c>
      <c r="N336" s="54">
        <f t="shared" si="78"/>
        <v>7.8601008604124514E-3</v>
      </c>
      <c r="O336" s="54">
        <f t="shared" si="73"/>
        <v>0</v>
      </c>
      <c r="P336" s="54">
        <f t="shared" si="74"/>
        <v>0</v>
      </c>
      <c r="Q336" s="54">
        <f t="shared" si="75"/>
        <v>0</v>
      </c>
      <c r="R336" s="54">
        <f t="shared" si="76"/>
        <v>0</v>
      </c>
      <c r="S336" s="54">
        <f t="shared" si="77"/>
        <v>0</v>
      </c>
      <c r="T336" s="54">
        <f t="shared" si="79"/>
        <v>7.8601008604124514E-3</v>
      </c>
      <c r="U336" s="53">
        <v>336</v>
      </c>
      <c r="V336" s="53" t="str">
        <f t="shared" si="80"/>
        <v>t336:t364</v>
      </c>
      <c r="W336" s="54">
        <f t="shared" ca="1" si="81"/>
        <v>7.560685430947056E-3</v>
      </c>
      <c r="X336" s="45">
        <f t="shared" si="82"/>
        <v>336</v>
      </c>
    </row>
    <row r="337" spans="8:24" x14ac:dyDescent="0.25">
      <c r="H337" s="53">
        <v>335</v>
      </c>
      <c r="I337" s="53">
        <f t="shared" si="83"/>
        <v>327</v>
      </c>
      <c r="J337" s="53">
        <f t="shared" si="83"/>
        <v>319</v>
      </c>
      <c r="K337" s="53">
        <f t="shared" si="83"/>
        <v>311</v>
      </c>
      <c r="L337" s="53">
        <f t="shared" si="83"/>
        <v>303</v>
      </c>
      <c r="M337" s="53">
        <f t="shared" si="83"/>
        <v>295</v>
      </c>
      <c r="N337" s="54">
        <f t="shared" si="78"/>
        <v>7.8376814134141059E-3</v>
      </c>
      <c r="O337" s="54">
        <f t="shared" si="73"/>
        <v>0</v>
      </c>
      <c r="P337" s="54">
        <f t="shared" si="74"/>
        <v>0</v>
      </c>
      <c r="Q337" s="54">
        <f t="shared" si="75"/>
        <v>0</v>
      </c>
      <c r="R337" s="54">
        <f t="shared" si="76"/>
        <v>0</v>
      </c>
      <c r="S337" s="54">
        <f t="shared" si="77"/>
        <v>0</v>
      </c>
      <c r="T337" s="54">
        <f t="shared" si="79"/>
        <v>7.8376814134141059E-3</v>
      </c>
      <c r="U337" s="53">
        <v>337</v>
      </c>
      <c r="V337" s="53" t="str">
        <f t="shared" si="80"/>
        <v>t337:t365</v>
      </c>
      <c r="W337" s="54">
        <f t="shared" ca="1" si="81"/>
        <v>7.5398422996565189E-3</v>
      </c>
      <c r="X337" s="45">
        <f t="shared" si="82"/>
        <v>337</v>
      </c>
    </row>
    <row r="338" spans="8:24" x14ac:dyDescent="0.25">
      <c r="H338" s="53">
        <v>336</v>
      </c>
      <c r="I338" s="53">
        <f t="shared" si="83"/>
        <v>328</v>
      </c>
      <c r="J338" s="53">
        <f t="shared" si="83"/>
        <v>320</v>
      </c>
      <c r="K338" s="53">
        <f t="shared" si="83"/>
        <v>312</v>
      </c>
      <c r="L338" s="53">
        <f t="shared" si="83"/>
        <v>304</v>
      </c>
      <c r="M338" s="53">
        <f t="shared" si="83"/>
        <v>296</v>
      </c>
      <c r="N338" s="54">
        <f t="shared" si="78"/>
        <v>7.8153825873098111E-3</v>
      </c>
      <c r="O338" s="54">
        <f t="shared" si="73"/>
        <v>0</v>
      </c>
      <c r="P338" s="54">
        <f t="shared" si="74"/>
        <v>0</v>
      </c>
      <c r="Q338" s="54">
        <f t="shared" si="75"/>
        <v>0</v>
      </c>
      <c r="R338" s="54">
        <f t="shared" si="76"/>
        <v>0</v>
      </c>
      <c r="S338" s="54">
        <f t="shared" si="77"/>
        <v>0</v>
      </c>
      <c r="T338" s="54">
        <f t="shared" si="79"/>
        <v>7.8153825873098111E-3</v>
      </c>
      <c r="U338" s="53">
        <v>338</v>
      </c>
      <c r="V338" s="53" t="str">
        <f t="shared" si="80"/>
        <v>t338:t366</v>
      </c>
      <c r="W338" s="54">
        <f t="shared" ca="1" si="81"/>
        <v>7.5191076071921851E-3</v>
      </c>
      <c r="X338" s="45">
        <f t="shared" si="82"/>
        <v>338</v>
      </c>
    </row>
    <row r="339" spans="8:24" x14ac:dyDescent="0.25">
      <c r="H339" s="53">
        <v>337</v>
      </c>
      <c r="I339" s="53">
        <f t="shared" si="83"/>
        <v>329</v>
      </c>
      <c r="J339" s="53">
        <f t="shared" si="83"/>
        <v>321</v>
      </c>
      <c r="K339" s="53">
        <f t="shared" si="83"/>
        <v>313</v>
      </c>
      <c r="L339" s="53">
        <f t="shared" si="83"/>
        <v>305</v>
      </c>
      <c r="M339" s="53">
        <f t="shared" si="83"/>
        <v>297</v>
      </c>
      <c r="N339" s="54">
        <f t="shared" si="78"/>
        <v>7.7932034297631498E-3</v>
      </c>
      <c r="O339" s="54">
        <f t="shared" si="73"/>
        <v>0</v>
      </c>
      <c r="P339" s="54">
        <f t="shared" si="74"/>
        <v>0</v>
      </c>
      <c r="Q339" s="54">
        <f t="shared" si="75"/>
        <v>0</v>
      </c>
      <c r="R339" s="54">
        <f t="shared" si="76"/>
        <v>0</v>
      </c>
      <c r="S339" s="54">
        <f t="shared" si="77"/>
        <v>0</v>
      </c>
      <c r="T339" s="54">
        <f t="shared" si="79"/>
        <v>7.7932034297631498E-3</v>
      </c>
      <c r="U339" s="53">
        <v>339</v>
      </c>
      <c r="V339" s="53" t="str">
        <f t="shared" si="80"/>
        <v>t339:t367</v>
      </c>
      <c r="W339" s="54">
        <f t="shared" ca="1" si="81"/>
        <v>7.4984805252412742E-3</v>
      </c>
      <c r="X339" s="45">
        <f t="shared" si="82"/>
        <v>339</v>
      </c>
    </row>
    <row r="340" spans="8:24" x14ac:dyDescent="0.25">
      <c r="H340" s="53">
        <v>338</v>
      </c>
      <c r="I340" s="53">
        <f t="shared" ref="I340:M355" si="84">IF(H340&lt;$B$10,0,H340-$B$10)</f>
        <v>330</v>
      </c>
      <c r="J340" s="53">
        <f t="shared" si="84"/>
        <v>322</v>
      </c>
      <c r="K340" s="53">
        <f t="shared" si="84"/>
        <v>314</v>
      </c>
      <c r="L340" s="53">
        <f t="shared" si="84"/>
        <v>306</v>
      </c>
      <c r="M340" s="53">
        <f t="shared" si="84"/>
        <v>298</v>
      </c>
      <c r="N340" s="54">
        <f t="shared" si="78"/>
        <v>7.771142998339811E-3</v>
      </c>
      <c r="O340" s="54">
        <f t="shared" si="73"/>
        <v>0</v>
      </c>
      <c r="P340" s="54">
        <f t="shared" si="74"/>
        <v>0</v>
      </c>
      <c r="Q340" s="54">
        <f t="shared" si="75"/>
        <v>0</v>
      </c>
      <c r="R340" s="54">
        <f t="shared" si="76"/>
        <v>0</v>
      </c>
      <c r="S340" s="54">
        <f t="shared" si="77"/>
        <v>0</v>
      </c>
      <c r="T340" s="54">
        <f t="shared" si="79"/>
        <v>7.771142998339811E-3</v>
      </c>
      <c r="U340" s="53">
        <v>340</v>
      </c>
      <c r="V340" s="53" t="str">
        <f t="shared" si="80"/>
        <v>t340:t368</v>
      </c>
      <c r="W340" s="54">
        <f t="shared" ca="1" si="81"/>
        <v>7.2919665898247277E-3</v>
      </c>
      <c r="X340" s="45">
        <f t="shared" si="82"/>
        <v>340</v>
      </c>
    </row>
    <row r="341" spans="8:24" x14ac:dyDescent="0.25">
      <c r="H341" s="53">
        <v>339</v>
      </c>
      <c r="I341" s="53">
        <f t="shared" si="84"/>
        <v>331</v>
      </c>
      <c r="J341" s="53">
        <f t="shared" si="84"/>
        <v>323</v>
      </c>
      <c r="K341" s="53">
        <f t="shared" si="84"/>
        <v>315</v>
      </c>
      <c r="L341" s="53">
        <f t="shared" si="84"/>
        <v>307</v>
      </c>
      <c r="M341" s="53">
        <f t="shared" si="84"/>
        <v>299</v>
      </c>
      <c r="N341" s="54">
        <f t="shared" si="78"/>
        <v>7.7492003603799597E-3</v>
      </c>
      <c r="O341" s="54">
        <f t="shared" si="73"/>
        <v>0</v>
      </c>
      <c r="P341" s="54">
        <f t="shared" si="74"/>
        <v>0</v>
      </c>
      <c r="Q341" s="54">
        <f t="shared" si="75"/>
        <v>0</v>
      </c>
      <c r="R341" s="54">
        <f t="shared" si="76"/>
        <v>0</v>
      </c>
      <c r="S341" s="54">
        <f t="shared" si="77"/>
        <v>0</v>
      </c>
      <c r="T341" s="54">
        <f t="shared" si="79"/>
        <v>7.7492003603799597E-3</v>
      </c>
      <c r="U341" s="53">
        <v>341</v>
      </c>
      <c r="V341" s="53" t="str">
        <f t="shared" si="80"/>
        <v>t341:t369</v>
      </c>
      <c r="W341" s="54">
        <f t="shared" ca="1" si="81"/>
        <v>7.0549633317041633E-3</v>
      </c>
      <c r="X341" s="45">
        <f t="shared" si="82"/>
        <v>341</v>
      </c>
    </row>
    <row r="342" spans="8:24" x14ac:dyDescent="0.25">
      <c r="H342" s="53">
        <v>340</v>
      </c>
      <c r="I342" s="53">
        <f t="shared" si="84"/>
        <v>332</v>
      </c>
      <c r="J342" s="53">
        <f t="shared" si="84"/>
        <v>324</v>
      </c>
      <c r="K342" s="53">
        <f t="shared" si="84"/>
        <v>316</v>
      </c>
      <c r="L342" s="53">
        <f t="shared" si="84"/>
        <v>308</v>
      </c>
      <c r="M342" s="53">
        <f t="shared" si="84"/>
        <v>300</v>
      </c>
      <c r="N342" s="54">
        <f t="shared" si="78"/>
        <v>7.7273745928726151E-3</v>
      </c>
      <c r="O342" s="54">
        <f t="shared" si="73"/>
        <v>0</v>
      </c>
      <c r="P342" s="54">
        <f t="shared" si="74"/>
        <v>0</v>
      </c>
      <c r="Q342" s="54">
        <f t="shared" si="75"/>
        <v>0</v>
      </c>
      <c r="R342" s="54">
        <f t="shared" si="76"/>
        <v>0</v>
      </c>
      <c r="S342" s="54">
        <f t="shared" si="77"/>
        <v>0</v>
      </c>
      <c r="T342" s="54">
        <f t="shared" si="79"/>
        <v>7.7273745928726151E-3</v>
      </c>
      <c r="U342" s="53">
        <v>342</v>
      </c>
      <c r="V342" s="53" t="str">
        <f t="shared" si="80"/>
        <v>t342:t370</v>
      </c>
      <c r="W342" s="54">
        <f t="shared" ca="1" si="81"/>
        <v>6.807954819260071E-3</v>
      </c>
      <c r="X342" s="45">
        <f t="shared" si="82"/>
        <v>342</v>
      </c>
    </row>
    <row r="343" spans="8:24" x14ac:dyDescent="0.25">
      <c r="H343" s="53">
        <v>341</v>
      </c>
      <c r="I343" s="53">
        <f t="shared" si="84"/>
        <v>333</v>
      </c>
      <c r="J343" s="53">
        <f t="shared" si="84"/>
        <v>325</v>
      </c>
      <c r="K343" s="53">
        <f t="shared" si="84"/>
        <v>317</v>
      </c>
      <c r="L343" s="53">
        <f t="shared" si="84"/>
        <v>309</v>
      </c>
      <c r="M343" s="53">
        <f t="shared" si="84"/>
        <v>301</v>
      </c>
      <c r="N343" s="54">
        <f t="shared" si="78"/>
        <v>7.7056647823318869E-3</v>
      </c>
      <c r="O343" s="54">
        <f t="shared" si="73"/>
        <v>0</v>
      </c>
      <c r="P343" s="54">
        <f t="shared" si="74"/>
        <v>0</v>
      </c>
      <c r="Q343" s="54">
        <f t="shared" si="75"/>
        <v>0</v>
      </c>
      <c r="R343" s="54">
        <f t="shared" si="76"/>
        <v>0</v>
      </c>
      <c r="S343" s="54">
        <f t="shared" si="77"/>
        <v>0</v>
      </c>
      <c r="T343" s="54">
        <f t="shared" si="79"/>
        <v>7.7056647823318869E-3</v>
      </c>
      <c r="U343" s="53">
        <v>343</v>
      </c>
      <c r="V343" s="53" t="str">
        <f t="shared" si="80"/>
        <v>t343:t371</v>
      </c>
      <c r="W343" s="54">
        <f t="shared" ca="1" si="81"/>
        <v>6.5563344834764434E-3</v>
      </c>
      <c r="X343" s="45">
        <f t="shared" si="82"/>
        <v>343</v>
      </c>
    </row>
    <row r="344" spans="8:24" x14ac:dyDescent="0.25">
      <c r="H344" s="53">
        <v>342</v>
      </c>
      <c r="I344" s="53">
        <f t="shared" si="84"/>
        <v>334</v>
      </c>
      <c r="J344" s="53">
        <f t="shared" si="84"/>
        <v>326</v>
      </c>
      <c r="K344" s="53">
        <f t="shared" si="84"/>
        <v>318</v>
      </c>
      <c r="L344" s="53">
        <f t="shared" si="84"/>
        <v>310</v>
      </c>
      <c r="M344" s="53">
        <f t="shared" si="84"/>
        <v>302</v>
      </c>
      <c r="N344" s="54">
        <f t="shared" si="78"/>
        <v>7.6840700246751667E-3</v>
      </c>
      <c r="O344" s="54">
        <f t="shared" si="73"/>
        <v>0</v>
      </c>
      <c r="P344" s="54">
        <f t="shared" si="74"/>
        <v>0</v>
      </c>
      <c r="Q344" s="54">
        <f t="shared" si="75"/>
        <v>0</v>
      </c>
      <c r="R344" s="54">
        <f t="shared" si="76"/>
        <v>0</v>
      </c>
      <c r="S344" s="54">
        <f t="shared" si="77"/>
        <v>0</v>
      </c>
      <c r="T344" s="54">
        <f t="shared" si="79"/>
        <v>7.6840700246751667E-3</v>
      </c>
      <c r="U344" s="53">
        <v>344</v>
      </c>
      <c r="V344" s="53" t="str">
        <f t="shared" si="80"/>
        <v>t344:t372</v>
      </c>
      <c r="W344" s="54">
        <f t="shared" ca="1" si="81"/>
        <v>6.3022755931179423E-3</v>
      </c>
      <c r="X344" s="45">
        <f t="shared" si="82"/>
        <v>344</v>
      </c>
    </row>
    <row r="345" spans="8:24" x14ac:dyDescent="0.25">
      <c r="H345" s="53">
        <v>343</v>
      </c>
      <c r="I345" s="53">
        <f t="shared" si="84"/>
        <v>335</v>
      </c>
      <c r="J345" s="53">
        <f t="shared" si="84"/>
        <v>327</v>
      </c>
      <c r="K345" s="53">
        <f t="shared" si="84"/>
        <v>319</v>
      </c>
      <c r="L345" s="53">
        <f t="shared" si="84"/>
        <v>311</v>
      </c>
      <c r="M345" s="53">
        <f t="shared" si="84"/>
        <v>303</v>
      </c>
      <c r="N345" s="54">
        <f t="shared" si="78"/>
        <v>7.6625894251031446E-3</v>
      </c>
      <c r="O345" s="54">
        <f t="shared" si="73"/>
        <v>0</v>
      </c>
      <c r="P345" s="54">
        <f t="shared" si="74"/>
        <v>0</v>
      </c>
      <c r="Q345" s="54">
        <f t="shared" si="75"/>
        <v>0</v>
      </c>
      <c r="R345" s="54">
        <f t="shared" si="76"/>
        <v>0</v>
      </c>
      <c r="S345" s="54">
        <f t="shared" si="77"/>
        <v>0</v>
      </c>
      <c r="T345" s="54">
        <f t="shared" si="79"/>
        <v>7.6625894251031446E-3</v>
      </c>
      <c r="U345" s="53">
        <v>345</v>
      </c>
      <c r="V345" s="53" t="str">
        <f t="shared" si="80"/>
        <v>t345:t373</v>
      </c>
      <c r="W345" s="54">
        <f t="shared" ca="1" si="81"/>
        <v>6.0468603578188633E-3</v>
      </c>
      <c r="X345" s="45">
        <f t="shared" si="82"/>
        <v>345</v>
      </c>
    </row>
    <row r="346" spans="8:24" x14ac:dyDescent="0.25">
      <c r="H346" s="53">
        <v>344</v>
      </c>
      <c r="I346" s="53">
        <f t="shared" si="84"/>
        <v>336</v>
      </c>
      <c r="J346" s="53">
        <f t="shared" si="84"/>
        <v>328</v>
      </c>
      <c r="K346" s="53">
        <f t="shared" si="84"/>
        <v>320</v>
      </c>
      <c r="L346" s="53">
        <f t="shared" si="84"/>
        <v>312</v>
      </c>
      <c r="M346" s="53">
        <f t="shared" si="84"/>
        <v>304</v>
      </c>
      <c r="N346" s="54">
        <f t="shared" si="78"/>
        <v>7.6412220979816502E-3</v>
      </c>
      <c r="O346" s="54">
        <f t="shared" si="73"/>
        <v>0</v>
      </c>
      <c r="P346" s="54">
        <f t="shared" si="74"/>
        <v>0</v>
      </c>
      <c r="Q346" s="54">
        <f t="shared" si="75"/>
        <v>0</v>
      </c>
      <c r="R346" s="54">
        <f t="shared" si="76"/>
        <v>0</v>
      </c>
      <c r="S346" s="54">
        <f t="shared" si="77"/>
        <v>0</v>
      </c>
      <c r="T346" s="54">
        <f t="shared" si="79"/>
        <v>7.6412220979816502E-3</v>
      </c>
      <c r="U346" s="53">
        <v>346</v>
      </c>
      <c r="V346" s="53" t="str">
        <f t="shared" si="80"/>
        <v>t346:t374</v>
      </c>
      <c r="W346" s="54">
        <f t="shared" ca="1" si="81"/>
        <v>5.7907018713300477E-3</v>
      </c>
      <c r="X346" s="45">
        <f t="shared" si="82"/>
        <v>346</v>
      </c>
    </row>
    <row r="347" spans="8:24" x14ac:dyDescent="0.25">
      <c r="H347" s="53">
        <v>345</v>
      </c>
      <c r="I347" s="53">
        <f t="shared" si="84"/>
        <v>337</v>
      </c>
      <c r="J347" s="53">
        <f t="shared" si="84"/>
        <v>329</v>
      </c>
      <c r="K347" s="53">
        <f t="shared" si="84"/>
        <v>321</v>
      </c>
      <c r="L347" s="53">
        <f t="shared" si="84"/>
        <v>313</v>
      </c>
      <c r="M347" s="53">
        <f t="shared" si="84"/>
        <v>305</v>
      </c>
      <c r="N347" s="54">
        <f t="shared" si="78"/>
        <v>7.6199671667252916E-3</v>
      </c>
      <c r="O347" s="54">
        <f t="shared" si="73"/>
        <v>0</v>
      </c>
      <c r="P347" s="54">
        <f t="shared" si="74"/>
        <v>0</v>
      </c>
      <c r="Q347" s="54">
        <f t="shared" si="75"/>
        <v>0</v>
      </c>
      <c r="R347" s="54">
        <f t="shared" si="76"/>
        <v>0</v>
      </c>
      <c r="S347" s="54">
        <f t="shared" si="77"/>
        <v>0</v>
      </c>
      <c r="T347" s="54">
        <f t="shared" si="79"/>
        <v>7.6199671667252916E-3</v>
      </c>
      <c r="U347" s="53">
        <v>347</v>
      </c>
      <c r="V347" s="53" t="str">
        <f t="shared" si="80"/>
        <v>t347:t375</v>
      </c>
      <c r="W347" s="54">
        <f t="shared" ca="1" si="81"/>
        <v>5.5341791013421866E-3</v>
      </c>
      <c r="X347" s="45">
        <f t="shared" si="82"/>
        <v>347</v>
      </c>
    </row>
    <row r="348" spans="8:24" x14ac:dyDescent="0.25">
      <c r="H348" s="53">
        <v>346</v>
      </c>
      <c r="I348" s="53">
        <f t="shared" si="84"/>
        <v>338</v>
      </c>
      <c r="J348" s="53">
        <f t="shared" si="84"/>
        <v>330</v>
      </c>
      <c r="K348" s="53">
        <f t="shared" si="84"/>
        <v>322</v>
      </c>
      <c r="L348" s="53">
        <f t="shared" si="84"/>
        <v>314</v>
      </c>
      <c r="M348" s="53">
        <f t="shared" si="84"/>
        <v>306</v>
      </c>
      <c r="N348" s="54">
        <f t="shared" si="78"/>
        <v>7.5988237636828793E-3</v>
      </c>
      <c r="O348" s="54">
        <f t="shared" si="73"/>
        <v>0</v>
      </c>
      <c r="P348" s="54">
        <f t="shared" si="74"/>
        <v>0</v>
      </c>
      <c r="Q348" s="54">
        <f t="shared" si="75"/>
        <v>0</v>
      </c>
      <c r="R348" s="54">
        <f t="shared" si="76"/>
        <v>0</v>
      </c>
      <c r="S348" s="54">
        <f t="shared" si="77"/>
        <v>0</v>
      </c>
      <c r="T348" s="54">
        <f t="shared" si="79"/>
        <v>7.5988237636828793E-3</v>
      </c>
      <c r="U348" s="53">
        <v>348</v>
      </c>
      <c r="V348" s="53" t="str">
        <f t="shared" si="80"/>
        <v>t348:t376</v>
      </c>
      <c r="W348" s="54">
        <f t="shared" ca="1" si="81"/>
        <v>5.2775414830378044E-3</v>
      </c>
      <c r="X348" s="45">
        <f t="shared" si="82"/>
        <v>348</v>
      </c>
    </row>
    <row r="349" spans="8:24" x14ac:dyDescent="0.25">
      <c r="H349" s="53">
        <v>347</v>
      </c>
      <c r="I349" s="53">
        <f t="shared" si="84"/>
        <v>339</v>
      </c>
      <c r="J349" s="53">
        <f t="shared" si="84"/>
        <v>331</v>
      </c>
      <c r="K349" s="53">
        <f t="shared" si="84"/>
        <v>323</v>
      </c>
      <c r="L349" s="53">
        <f t="shared" si="84"/>
        <v>315</v>
      </c>
      <c r="M349" s="53">
        <f t="shared" si="84"/>
        <v>307</v>
      </c>
      <c r="N349" s="54">
        <f t="shared" si="78"/>
        <v>7.5777910300245284E-3</v>
      </c>
      <c r="O349" s="54">
        <f t="shared" si="73"/>
        <v>0</v>
      </c>
      <c r="P349" s="54">
        <f t="shared" si="74"/>
        <v>0</v>
      </c>
      <c r="Q349" s="54">
        <f t="shared" si="75"/>
        <v>0</v>
      </c>
      <c r="R349" s="54">
        <f t="shared" si="76"/>
        <v>0</v>
      </c>
      <c r="S349" s="54">
        <f t="shared" si="77"/>
        <v>0</v>
      </c>
      <c r="T349" s="54">
        <f t="shared" si="79"/>
        <v>7.5777910300245284E-3</v>
      </c>
      <c r="U349" s="53">
        <v>349</v>
      </c>
      <c r="V349" s="53" t="str">
        <f t="shared" si="80"/>
        <v>t349:t377</v>
      </c>
      <c r="W349" s="54">
        <f t="shared" ca="1" si="81"/>
        <v>5.0209611391976161E-3</v>
      </c>
      <c r="X349" s="45">
        <f t="shared" si="82"/>
        <v>349</v>
      </c>
    </row>
    <row r="350" spans="8:24" x14ac:dyDescent="0.25">
      <c r="H350" s="53">
        <v>348</v>
      </c>
      <c r="I350" s="53">
        <f t="shared" si="84"/>
        <v>340</v>
      </c>
      <c r="J350" s="53">
        <f t="shared" si="84"/>
        <v>332</v>
      </c>
      <c r="K350" s="53">
        <f t="shared" si="84"/>
        <v>324</v>
      </c>
      <c r="L350" s="53">
        <f t="shared" si="84"/>
        <v>316</v>
      </c>
      <c r="M350" s="53">
        <f t="shared" si="84"/>
        <v>308</v>
      </c>
      <c r="N350" s="54">
        <f t="shared" si="78"/>
        <v>7.556868115630516E-3</v>
      </c>
      <c r="O350" s="54">
        <f t="shared" si="73"/>
        <v>0</v>
      </c>
      <c r="P350" s="54">
        <f t="shared" si="74"/>
        <v>0</v>
      </c>
      <c r="Q350" s="54">
        <f t="shared" si="75"/>
        <v>0</v>
      </c>
      <c r="R350" s="54">
        <f t="shared" si="76"/>
        <v>0</v>
      </c>
      <c r="S350" s="54">
        <f t="shared" si="77"/>
        <v>0</v>
      </c>
      <c r="T350" s="54">
        <f t="shared" si="79"/>
        <v>7.556868115630516E-3</v>
      </c>
      <c r="U350" s="53">
        <v>350</v>
      </c>
      <c r="V350" s="53" t="str">
        <f t="shared" si="80"/>
        <v>t350:t378</v>
      </c>
      <c r="W350" s="54">
        <f t="shared" ca="1" si="81"/>
        <v>4.7645612782362488E-3</v>
      </c>
      <c r="X350" s="45">
        <f t="shared" si="82"/>
        <v>350</v>
      </c>
    </row>
    <row r="351" spans="8:24" x14ac:dyDescent="0.25">
      <c r="H351" s="53">
        <v>349</v>
      </c>
      <c r="I351" s="53">
        <f t="shared" si="84"/>
        <v>341</v>
      </c>
      <c r="J351" s="53">
        <f t="shared" si="84"/>
        <v>333</v>
      </c>
      <c r="K351" s="53">
        <f t="shared" si="84"/>
        <v>325</v>
      </c>
      <c r="L351" s="53">
        <f t="shared" si="84"/>
        <v>317</v>
      </c>
      <c r="M351" s="53">
        <f t="shared" si="84"/>
        <v>309</v>
      </c>
      <c r="N351" s="54">
        <f t="shared" si="78"/>
        <v>7.5360541789817603E-3</v>
      </c>
      <c r="O351" s="54">
        <f t="shared" si="73"/>
        <v>0</v>
      </c>
      <c r="P351" s="54">
        <f t="shared" si="74"/>
        <v>0</v>
      </c>
      <c r="Q351" s="54">
        <f t="shared" si="75"/>
        <v>0</v>
      </c>
      <c r="R351" s="54">
        <f t="shared" si="76"/>
        <v>0</v>
      </c>
      <c r="S351" s="54">
        <f t="shared" si="77"/>
        <v>0</v>
      </c>
      <c r="T351" s="54">
        <f t="shared" si="79"/>
        <v>7.5360541789817603E-3</v>
      </c>
      <c r="U351" s="53">
        <v>351</v>
      </c>
      <c r="V351" s="53" t="str">
        <f t="shared" si="80"/>
        <v>t351:t379</v>
      </c>
      <c r="W351" s="54">
        <f t="shared" ca="1" si="81"/>
        <v>4.5084326960093124E-3</v>
      </c>
      <c r="X351" s="45">
        <f t="shared" si="82"/>
        <v>351</v>
      </c>
    </row>
    <row r="352" spans="8:24" x14ac:dyDescent="0.25">
      <c r="H352" s="53">
        <v>350</v>
      </c>
      <c r="I352" s="53">
        <f t="shared" si="84"/>
        <v>342</v>
      </c>
      <c r="J352" s="53">
        <f t="shared" si="84"/>
        <v>334</v>
      </c>
      <c r="K352" s="53">
        <f t="shared" si="84"/>
        <v>326</v>
      </c>
      <c r="L352" s="53">
        <f t="shared" si="84"/>
        <v>318</v>
      </c>
      <c r="M352" s="53">
        <f t="shared" si="84"/>
        <v>310</v>
      </c>
      <c r="N352" s="54">
        <f t="shared" si="78"/>
        <v>7.5153483870519849E-3</v>
      </c>
      <c r="O352" s="54">
        <f t="shared" si="73"/>
        <v>0</v>
      </c>
      <c r="P352" s="54">
        <f t="shared" si="74"/>
        <v>0</v>
      </c>
      <c r="Q352" s="54">
        <f t="shared" si="75"/>
        <v>0</v>
      </c>
      <c r="R352" s="54">
        <f t="shared" si="76"/>
        <v>0</v>
      </c>
      <c r="S352" s="54">
        <f t="shared" si="77"/>
        <v>0</v>
      </c>
      <c r="T352" s="54">
        <f t="shared" si="79"/>
        <v>7.5153483870519849E-3</v>
      </c>
      <c r="U352" s="53">
        <v>352</v>
      </c>
      <c r="V352" s="53" t="str">
        <f t="shared" si="80"/>
        <v>t352:t380</v>
      </c>
      <c r="W352" s="54">
        <f t="shared" ca="1" si="81"/>
        <v>4.2526438870842502E-3</v>
      </c>
      <c r="X352" s="45">
        <f t="shared" si="82"/>
        <v>352</v>
      </c>
    </row>
    <row r="353" spans="6:24" x14ac:dyDescent="0.25">
      <c r="H353" s="53">
        <v>351</v>
      </c>
      <c r="I353" s="53">
        <f t="shared" si="84"/>
        <v>343</v>
      </c>
      <c r="J353" s="53">
        <f t="shared" si="84"/>
        <v>335</v>
      </c>
      <c r="K353" s="53">
        <f t="shared" si="84"/>
        <v>327</v>
      </c>
      <c r="L353" s="53">
        <f t="shared" si="84"/>
        <v>319</v>
      </c>
      <c r="M353" s="53">
        <f t="shared" si="84"/>
        <v>311</v>
      </c>
      <c r="N353" s="54">
        <f t="shared" si="78"/>
        <v>7.4947499152014782E-3</v>
      </c>
      <c r="O353" s="54">
        <f t="shared" si="73"/>
        <v>0</v>
      </c>
      <c r="P353" s="54">
        <f t="shared" si="74"/>
        <v>0</v>
      </c>
      <c r="Q353" s="54">
        <f t="shared" si="75"/>
        <v>0</v>
      </c>
      <c r="R353" s="54">
        <f t="shared" si="76"/>
        <v>0</v>
      </c>
      <c r="S353" s="54">
        <f t="shared" si="77"/>
        <v>0</v>
      </c>
      <c r="T353" s="54">
        <f t="shared" si="79"/>
        <v>7.4947499152014782E-3</v>
      </c>
      <c r="U353" s="53">
        <v>353</v>
      </c>
      <c r="V353" s="53" t="str">
        <f t="shared" si="80"/>
        <v>t353:t381</v>
      </c>
      <c r="W353" s="54">
        <f t="shared" ca="1" si="81"/>
        <v>3.9972475153478336E-3</v>
      </c>
      <c r="X353" s="45">
        <f t="shared" si="82"/>
        <v>353</v>
      </c>
    </row>
    <row r="354" spans="6:24" x14ac:dyDescent="0.25">
      <c r="H354" s="53">
        <v>352</v>
      </c>
      <c r="I354" s="53">
        <f t="shared" si="84"/>
        <v>344</v>
      </c>
      <c r="J354" s="53">
        <f t="shared" si="84"/>
        <v>336</v>
      </c>
      <c r="K354" s="53">
        <f t="shared" si="84"/>
        <v>328</v>
      </c>
      <c r="L354" s="53">
        <f t="shared" si="84"/>
        <v>320</v>
      </c>
      <c r="M354" s="53">
        <f t="shared" si="84"/>
        <v>312</v>
      </c>
      <c r="N354" s="54">
        <f t="shared" si="78"/>
        <v>7.4742579470724064E-3</v>
      </c>
      <c r="O354" s="54">
        <f t="shared" si="73"/>
        <v>0</v>
      </c>
      <c r="P354" s="54">
        <f t="shared" si="74"/>
        <v>0</v>
      </c>
      <c r="Q354" s="54">
        <f t="shared" si="75"/>
        <v>0</v>
      </c>
      <c r="R354" s="54">
        <f t="shared" si="76"/>
        <v>0</v>
      </c>
      <c r="S354" s="54">
        <f t="shared" si="77"/>
        <v>0</v>
      </c>
      <c r="T354" s="54">
        <f t="shared" si="79"/>
        <v>7.4742579470724064E-3</v>
      </c>
      <c r="U354" s="53">
        <v>354</v>
      </c>
      <c r="V354" s="53" t="str">
        <f t="shared" si="80"/>
        <v>t354:t382</v>
      </c>
      <c r="W354" s="54">
        <f t="shared" ca="1" si="81"/>
        <v>3.742284707720396E-3</v>
      </c>
      <c r="X354" s="45">
        <f t="shared" si="82"/>
        <v>354</v>
      </c>
    </row>
    <row r="355" spans="6:24" x14ac:dyDescent="0.25">
      <c r="H355" s="53">
        <v>353</v>
      </c>
      <c r="I355" s="53">
        <f t="shared" si="84"/>
        <v>345</v>
      </c>
      <c r="J355" s="53">
        <f t="shared" si="84"/>
        <v>337</v>
      </c>
      <c r="K355" s="53">
        <f t="shared" si="84"/>
        <v>329</v>
      </c>
      <c r="L355" s="53">
        <f t="shared" si="84"/>
        <v>321</v>
      </c>
      <c r="M355" s="53">
        <f t="shared" si="84"/>
        <v>313</v>
      </c>
      <c r="N355" s="54">
        <f t="shared" si="78"/>
        <v>7.4538716744857372E-3</v>
      </c>
      <c r="O355" s="54">
        <f t="shared" si="73"/>
        <v>0</v>
      </c>
      <c r="P355" s="54">
        <f t="shared" si="74"/>
        <v>0</v>
      </c>
      <c r="Q355" s="54">
        <f t="shared" si="75"/>
        <v>0</v>
      </c>
      <c r="R355" s="54">
        <f t="shared" si="76"/>
        <v>0</v>
      </c>
      <c r="S355" s="54">
        <f t="shared" si="77"/>
        <v>0</v>
      </c>
      <c r="T355" s="54">
        <f t="shared" si="79"/>
        <v>7.4538716744857372E-3</v>
      </c>
      <c r="U355" s="53">
        <v>355</v>
      </c>
      <c r="V355" s="53" t="str">
        <f t="shared" si="80"/>
        <v>t355:t383</v>
      </c>
      <c r="W355" s="54">
        <f t="shared" ca="1" si="81"/>
        <v>3.4877879923093918E-3</v>
      </c>
      <c r="X355" s="45">
        <f t="shared" si="82"/>
        <v>355</v>
      </c>
    </row>
    <row r="356" spans="6:24" x14ac:dyDescent="0.25">
      <c r="H356" s="53">
        <v>354</v>
      </c>
      <c r="I356" s="53">
        <f t="shared" ref="I356:M371" si="85">IF(H356&lt;$B$10,0,H356-$B$10)</f>
        <v>346</v>
      </c>
      <c r="J356" s="53">
        <f t="shared" si="85"/>
        <v>338</v>
      </c>
      <c r="K356" s="53">
        <f t="shared" si="85"/>
        <v>330</v>
      </c>
      <c r="L356" s="53">
        <f t="shared" si="85"/>
        <v>322</v>
      </c>
      <c r="M356" s="53">
        <f t="shared" si="85"/>
        <v>314</v>
      </c>
      <c r="N356" s="54">
        <f t="shared" si="78"/>
        <v>7.4335902973396688E-3</v>
      </c>
      <c r="O356" s="54">
        <f t="shared" si="73"/>
        <v>0</v>
      </c>
      <c r="P356" s="54">
        <f t="shared" si="74"/>
        <v>0</v>
      </c>
      <c r="Q356" s="54">
        <f t="shared" si="75"/>
        <v>0</v>
      </c>
      <c r="R356" s="54">
        <f t="shared" si="76"/>
        <v>0</v>
      </c>
      <c r="S356" s="54">
        <f t="shared" si="77"/>
        <v>0</v>
      </c>
      <c r="T356" s="54">
        <f t="shared" si="79"/>
        <v>7.4335902973396688E-3</v>
      </c>
      <c r="U356" s="53">
        <v>356</v>
      </c>
      <c r="V356" s="53" t="str">
        <f t="shared" si="80"/>
        <v>t356:t384</v>
      </c>
      <c r="W356" s="54">
        <f t="shared" ca="1" si="81"/>
        <v>3.233783362772304E-3</v>
      </c>
      <c r="X356" s="45">
        <f t="shared" si="82"/>
        <v>356</v>
      </c>
    </row>
    <row r="357" spans="6:24" x14ac:dyDescent="0.25">
      <c r="H357" s="53">
        <v>355</v>
      </c>
      <c r="I357" s="53">
        <f t="shared" si="85"/>
        <v>347</v>
      </c>
      <c r="J357" s="53">
        <f t="shared" si="85"/>
        <v>339</v>
      </c>
      <c r="K357" s="53">
        <f t="shared" si="85"/>
        <v>331</v>
      </c>
      <c r="L357" s="53">
        <f t="shared" si="85"/>
        <v>323</v>
      </c>
      <c r="M357" s="53">
        <f t="shared" si="85"/>
        <v>315</v>
      </c>
      <c r="N357" s="54">
        <f t="shared" si="78"/>
        <v>7.4134130235095456E-3</v>
      </c>
      <c r="O357" s="54">
        <f t="shared" si="73"/>
        <v>0</v>
      </c>
      <c r="P357" s="54">
        <f t="shared" si="74"/>
        <v>0</v>
      </c>
      <c r="Q357" s="54">
        <f t="shared" si="75"/>
        <v>0</v>
      </c>
      <c r="R357" s="54">
        <f t="shared" si="76"/>
        <v>0</v>
      </c>
      <c r="S357" s="54">
        <f t="shared" si="77"/>
        <v>0</v>
      </c>
      <c r="T357" s="54">
        <f t="shared" si="79"/>
        <v>7.4134130235095456E-3</v>
      </c>
      <c r="U357" s="53">
        <v>357</v>
      </c>
      <c r="V357" s="53" t="str">
        <f t="shared" si="80"/>
        <v>t357:t385</v>
      </c>
      <c r="W357" s="54">
        <f t="shared" ca="1" si="81"/>
        <v>2.980291762404158E-3</v>
      </c>
      <c r="X357" s="45">
        <f t="shared" si="82"/>
        <v>357</v>
      </c>
    </row>
    <row r="358" spans="6:24" x14ac:dyDescent="0.25">
      <c r="H358" s="53">
        <v>356</v>
      </c>
      <c r="I358" s="53">
        <f t="shared" si="85"/>
        <v>348</v>
      </c>
      <c r="J358" s="53">
        <f t="shared" si="85"/>
        <v>340</v>
      </c>
      <c r="K358" s="53">
        <f t="shared" si="85"/>
        <v>332</v>
      </c>
      <c r="L358" s="53">
        <f t="shared" si="85"/>
        <v>324</v>
      </c>
      <c r="M358" s="53">
        <f t="shared" si="85"/>
        <v>316</v>
      </c>
      <c r="N358" s="54">
        <f t="shared" si="78"/>
        <v>7.3933390687492898E-3</v>
      </c>
      <c r="O358" s="54">
        <f t="shared" si="73"/>
        <v>0</v>
      </c>
      <c r="P358" s="54">
        <f t="shared" si="74"/>
        <v>0</v>
      </c>
      <c r="Q358" s="54">
        <f t="shared" si="75"/>
        <v>0</v>
      </c>
      <c r="R358" s="54">
        <f t="shared" si="76"/>
        <v>0</v>
      </c>
      <c r="S358" s="54">
        <f t="shared" si="77"/>
        <v>0</v>
      </c>
      <c r="T358" s="54">
        <f t="shared" si="79"/>
        <v>7.3933390687492898E-3</v>
      </c>
      <c r="U358" s="53">
        <v>358</v>
      </c>
      <c r="V358" s="53" t="str">
        <f t="shared" si="80"/>
        <v>t358:t386</v>
      </c>
      <c r="W358" s="54">
        <f t="shared" ca="1" si="81"/>
        <v>2.7273301727350251E-3</v>
      </c>
      <c r="X358" s="45">
        <f t="shared" si="82"/>
        <v>358</v>
      </c>
    </row>
    <row r="359" spans="6:24" x14ac:dyDescent="0.25">
      <c r="H359" s="53">
        <v>357</v>
      </c>
      <c r="I359" s="53">
        <f t="shared" si="85"/>
        <v>349</v>
      </c>
      <c r="J359" s="53">
        <f t="shared" si="85"/>
        <v>341</v>
      </c>
      <c r="K359" s="53">
        <f t="shared" si="85"/>
        <v>333</v>
      </c>
      <c r="L359" s="53">
        <f t="shared" si="85"/>
        <v>325</v>
      </c>
      <c r="M359" s="53">
        <f t="shared" si="85"/>
        <v>317</v>
      </c>
      <c r="N359" s="54">
        <f t="shared" si="78"/>
        <v>7.3733676565942447E-3</v>
      </c>
      <c r="O359" s="54">
        <f t="shared" si="73"/>
        <v>0</v>
      </c>
      <c r="P359" s="54">
        <f t="shared" si="74"/>
        <v>0</v>
      </c>
      <c r="Q359" s="54">
        <f t="shared" si="75"/>
        <v>0</v>
      </c>
      <c r="R359" s="54">
        <f t="shared" si="76"/>
        <v>0</v>
      </c>
      <c r="S359" s="54">
        <f t="shared" si="77"/>
        <v>0</v>
      </c>
      <c r="T359" s="54">
        <f t="shared" si="79"/>
        <v>7.3733676565942447E-3</v>
      </c>
      <c r="U359" s="53">
        <v>359</v>
      </c>
      <c r="V359" s="53" t="str">
        <f t="shared" si="80"/>
        <v>t359:t387</v>
      </c>
      <c r="W359" s="54">
        <f t="shared" ca="1" si="81"/>
        <v>2.5606869978773731E-3</v>
      </c>
      <c r="X359" s="45">
        <f t="shared" si="82"/>
        <v>359</v>
      </c>
    </row>
    <row r="360" spans="6:24" x14ac:dyDescent="0.25">
      <c r="H360" s="53">
        <v>358</v>
      </c>
      <c r="I360" s="53">
        <f t="shared" si="85"/>
        <v>350</v>
      </c>
      <c r="J360" s="53">
        <f t="shared" si="85"/>
        <v>342</v>
      </c>
      <c r="K360" s="53">
        <f t="shared" si="85"/>
        <v>334</v>
      </c>
      <c r="L360" s="53">
        <f t="shared" si="85"/>
        <v>326</v>
      </c>
      <c r="M360" s="53">
        <f t="shared" si="85"/>
        <v>318</v>
      </c>
      <c r="N360" s="54">
        <f t="shared" si="78"/>
        <v>7.3534980182654872E-3</v>
      </c>
      <c r="O360" s="54">
        <f t="shared" si="73"/>
        <v>0</v>
      </c>
      <c r="P360" s="54">
        <f t="shared" si="74"/>
        <v>0</v>
      </c>
      <c r="Q360" s="54">
        <f t="shared" si="75"/>
        <v>0</v>
      </c>
      <c r="R360" s="54">
        <f t="shared" si="76"/>
        <v>0</v>
      </c>
      <c r="S360" s="54">
        <f t="shared" si="77"/>
        <v>0</v>
      </c>
      <c r="T360" s="54">
        <f t="shared" si="79"/>
        <v>7.3534980182654872E-3</v>
      </c>
      <c r="U360" s="53">
        <v>360</v>
      </c>
      <c r="V360" s="53" t="str">
        <f t="shared" si="80"/>
        <v>t360:t388</v>
      </c>
      <c r="W360" s="54">
        <f t="shared" ca="1" si="81"/>
        <v>2.382439566073044E-3</v>
      </c>
      <c r="X360" s="45">
        <f t="shared" si="82"/>
        <v>360</v>
      </c>
    </row>
    <row r="361" spans="6:24" x14ac:dyDescent="0.25">
      <c r="H361" s="53">
        <v>359</v>
      </c>
      <c r="I361" s="53">
        <f t="shared" si="85"/>
        <v>351</v>
      </c>
      <c r="J361" s="53">
        <f t="shared" si="85"/>
        <v>343</v>
      </c>
      <c r="K361" s="53">
        <f t="shared" si="85"/>
        <v>335</v>
      </c>
      <c r="L361" s="53">
        <f t="shared" si="85"/>
        <v>327</v>
      </c>
      <c r="M361" s="53">
        <f t="shared" si="85"/>
        <v>319</v>
      </c>
      <c r="N361" s="54">
        <f t="shared" si="78"/>
        <v>7.3337293925755101E-3</v>
      </c>
      <c r="O361" s="54">
        <f t="shared" si="73"/>
        <v>0</v>
      </c>
      <c r="P361" s="54">
        <f t="shared" si="74"/>
        <v>0</v>
      </c>
      <c r="Q361" s="54">
        <f t="shared" si="75"/>
        <v>0</v>
      </c>
      <c r="R361" s="54">
        <f t="shared" si="76"/>
        <v>0</v>
      </c>
      <c r="S361" s="54">
        <f t="shared" si="77"/>
        <v>0</v>
      </c>
      <c r="T361" s="54">
        <f t="shared" si="79"/>
        <v>7.3337293925755101E-3</v>
      </c>
      <c r="U361" s="53">
        <v>361</v>
      </c>
      <c r="V361" s="53" t="str">
        <f t="shared" si="80"/>
        <v>t361:t389</v>
      </c>
      <c r="W361" s="54">
        <f t="shared" ca="1" si="81"/>
        <v>2.3340078983029142E-3</v>
      </c>
      <c r="X361" s="45">
        <f t="shared" si="82"/>
        <v>361</v>
      </c>
    </row>
    <row r="362" spans="6:24" x14ac:dyDescent="0.25">
      <c r="H362" s="53">
        <v>360</v>
      </c>
      <c r="I362" s="53">
        <f t="shared" si="85"/>
        <v>352</v>
      </c>
      <c r="J362" s="53">
        <f t="shared" si="85"/>
        <v>344</v>
      </c>
      <c r="K362" s="53">
        <f t="shared" si="85"/>
        <v>336</v>
      </c>
      <c r="L362" s="53">
        <f t="shared" si="85"/>
        <v>328</v>
      </c>
      <c r="M362" s="53">
        <f t="shared" si="85"/>
        <v>320</v>
      </c>
      <c r="N362" s="54">
        <f t="shared" si="78"/>
        <v>7.3140610258352941E-3</v>
      </c>
      <c r="O362" s="54">
        <f t="shared" si="73"/>
        <v>0</v>
      </c>
      <c r="P362" s="54">
        <f t="shared" si="74"/>
        <v>0</v>
      </c>
      <c r="Q362" s="54">
        <f t="shared" si="75"/>
        <v>0</v>
      </c>
      <c r="R362" s="54">
        <f t="shared" si="76"/>
        <v>0</v>
      </c>
      <c r="S362" s="54">
        <f t="shared" si="77"/>
        <v>0</v>
      </c>
      <c r="T362" s="54">
        <f t="shared" si="79"/>
        <v>7.3140610258352941E-3</v>
      </c>
      <c r="U362" s="53">
        <v>362</v>
      </c>
      <c r="V362" s="53" t="str">
        <f t="shared" si="80"/>
        <v>t362:t390</v>
      </c>
      <c r="W362" s="54">
        <f t="shared" ca="1" si="81"/>
        <v>2.1417109177539681E-3</v>
      </c>
      <c r="X362" s="45">
        <f t="shared" si="82"/>
        <v>362</v>
      </c>
    </row>
    <row r="363" spans="6:24" x14ac:dyDescent="0.25">
      <c r="H363" s="53">
        <v>361</v>
      </c>
      <c r="I363" s="53">
        <f t="shared" si="85"/>
        <v>353</v>
      </c>
      <c r="J363" s="53">
        <f t="shared" si="85"/>
        <v>345</v>
      </c>
      <c r="K363" s="53">
        <f t="shared" si="85"/>
        <v>337</v>
      </c>
      <c r="L363" s="53">
        <f t="shared" si="85"/>
        <v>329</v>
      </c>
      <c r="M363" s="53">
        <f t="shared" si="85"/>
        <v>321</v>
      </c>
      <c r="N363" s="54">
        <f t="shared" si="78"/>
        <v>7.2944921717627573E-3</v>
      </c>
      <c r="O363" s="54">
        <f t="shared" si="73"/>
        <v>0</v>
      </c>
      <c r="P363" s="54">
        <f t="shared" si="74"/>
        <v>0</v>
      </c>
      <c r="Q363" s="54">
        <f t="shared" si="75"/>
        <v>0</v>
      </c>
      <c r="R363" s="54">
        <f t="shared" si="76"/>
        <v>0</v>
      </c>
      <c r="S363" s="54">
        <f t="shared" si="77"/>
        <v>0</v>
      </c>
      <c r="T363" s="54">
        <f t="shared" si="79"/>
        <v>7.2944921717627573E-3</v>
      </c>
      <c r="U363" s="53">
        <v>363</v>
      </c>
      <c r="V363" s="53" t="str">
        <f t="shared" si="80"/>
        <v>t363:t391</v>
      </c>
      <c r="W363" s="54">
        <f t="shared" ca="1" si="81"/>
        <v>1.934816913430715E-3</v>
      </c>
      <c r="X363" s="45">
        <f t="shared" si="82"/>
        <v>363</v>
      </c>
    </row>
    <row r="364" spans="6:24" x14ac:dyDescent="0.25">
      <c r="H364" s="53">
        <v>362</v>
      </c>
      <c r="I364" s="53">
        <f t="shared" si="85"/>
        <v>354</v>
      </c>
      <c r="J364" s="53">
        <f t="shared" si="85"/>
        <v>346</v>
      </c>
      <c r="K364" s="53">
        <f t="shared" si="85"/>
        <v>338</v>
      </c>
      <c r="L364" s="53">
        <f t="shared" si="85"/>
        <v>330</v>
      </c>
      <c r="M364" s="53">
        <f t="shared" si="85"/>
        <v>322</v>
      </c>
      <c r="N364" s="54">
        <f t="shared" si="78"/>
        <v>7.2750220913924985E-3</v>
      </c>
      <c r="O364" s="54">
        <f t="shared" si="73"/>
        <v>0</v>
      </c>
      <c r="P364" s="54">
        <f t="shared" si="74"/>
        <v>0</v>
      </c>
      <c r="Q364" s="54">
        <f t="shared" si="75"/>
        <v>0</v>
      </c>
      <c r="R364" s="54">
        <f t="shared" si="76"/>
        <v>0</v>
      </c>
      <c r="S364" s="54">
        <f t="shared" si="77"/>
        <v>0</v>
      </c>
      <c r="T364" s="54">
        <f t="shared" si="79"/>
        <v>7.2750220913924985E-3</v>
      </c>
      <c r="U364" s="53">
        <v>364</v>
      </c>
      <c r="V364" s="53" t="str">
        <f t="shared" si="80"/>
        <v>t364:t392</v>
      </c>
      <c r="W364" s="54">
        <f t="shared" ca="1" si="81"/>
        <v>1.7114971110002133E-3</v>
      </c>
      <c r="X364" s="45">
        <f t="shared" si="82"/>
        <v>364</v>
      </c>
    </row>
    <row r="365" spans="6:24" x14ac:dyDescent="0.25">
      <c r="H365" s="53">
        <v>363</v>
      </c>
      <c r="I365" s="53">
        <f t="shared" si="85"/>
        <v>355</v>
      </c>
      <c r="J365" s="53">
        <f t="shared" si="85"/>
        <v>347</v>
      </c>
      <c r="K365" s="53">
        <f t="shared" si="85"/>
        <v>339</v>
      </c>
      <c r="L365" s="53">
        <f t="shared" si="85"/>
        <v>331</v>
      </c>
      <c r="M365" s="53">
        <f t="shared" si="85"/>
        <v>323</v>
      </c>
      <c r="N365" s="54">
        <f t="shared" si="78"/>
        <v>7.2556500529868881E-3</v>
      </c>
      <c r="O365" s="54">
        <f t="shared" si="73"/>
        <v>0</v>
      </c>
      <c r="P365" s="54">
        <f t="shared" si="74"/>
        <v>0</v>
      </c>
      <c r="Q365" s="54">
        <f t="shared" si="75"/>
        <v>0</v>
      </c>
      <c r="R365" s="54">
        <f t="shared" si="76"/>
        <v>0</v>
      </c>
      <c r="S365" s="54">
        <f t="shared" si="77"/>
        <v>0</v>
      </c>
      <c r="T365" s="54">
        <f t="shared" si="79"/>
        <v>7.2556500529868881E-3</v>
      </c>
      <c r="U365" s="53">
        <v>365</v>
      </c>
      <c r="V365" s="53" t="str">
        <f t="shared" si="80"/>
        <v>t365:t393</v>
      </c>
      <c r="W365" s="54">
        <f t="shared" ca="1" si="81"/>
        <v>1.4696047205483744E-3</v>
      </c>
      <c r="X365" s="45">
        <f t="shared" si="82"/>
        <v>365</v>
      </c>
    </row>
    <row r="366" spans="6:24" x14ac:dyDescent="0.25">
      <c r="H366" s="56">
        <v>364</v>
      </c>
      <c r="I366" s="56">
        <f t="shared" si="85"/>
        <v>356</v>
      </c>
      <c r="J366" s="56">
        <f t="shared" si="85"/>
        <v>348</v>
      </c>
      <c r="K366" s="56">
        <f t="shared" si="85"/>
        <v>340</v>
      </c>
      <c r="L366" s="56">
        <f t="shared" si="85"/>
        <v>332</v>
      </c>
      <c r="M366" s="56">
        <f t="shared" si="85"/>
        <v>324</v>
      </c>
      <c r="N366" s="57">
        <f t="shared" si="78"/>
        <v>7.2363753319484268E-3</v>
      </c>
      <c r="O366" s="57">
        <f t="shared" si="73"/>
        <v>0</v>
      </c>
      <c r="P366" s="57">
        <f t="shared" si="74"/>
        <v>0</v>
      </c>
      <c r="Q366" s="57">
        <f t="shared" si="75"/>
        <v>0</v>
      </c>
      <c r="R366" s="57">
        <f t="shared" si="76"/>
        <v>0</v>
      </c>
      <c r="S366" s="57">
        <f t="shared" si="77"/>
        <v>0</v>
      </c>
      <c r="T366" s="57">
        <f t="shared" si="79"/>
        <v>7.2363753319484268E-3</v>
      </c>
      <c r="U366" s="53">
        <v>366</v>
      </c>
      <c r="V366" s="53" t="str">
        <f t="shared" si="80"/>
        <v>t366:t394</v>
      </c>
      <c r="W366" s="54">
        <f t="shared" ca="1" si="81"/>
        <v>1.2066026599829875E-3</v>
      </c>
      <c r="X366" s="45">
        <f t="shared" si="82"/>
        <v>366</v>
      </c>
    </row>
    <row r="367" spans="6:24" x14ac:dyDescent="0.25">
      <c r="F367" s="51" t="s">
        <v>20</v>
      </c>
      <c r="G367" s="53">
        <v>1</v>
      </c>
      <c r="H367" s="53">
        <v>365</v>
      </c>
      <c r="I367" s="53">
        <f t="shared" si="85"/>
        <v>357</v>
      </c>
      <c r="J367" s="53">
        <f t="shared" si="85"/>
        <v>349</v>
      </c>
      <c r="K367" s="53">
        <f t="shared" si="85"/>
        <v>341</v>
      </c>
      <c r="L367" s="53">
        <f t="shared" si="85"/>
        <v>333</v>
      </c>
      <c r="M367" s="53">
        <f t="shared" si="85"/>
        <v>325</v>
      </c>
      <c r="N367" s="54">
        <f t="shared" si="78"/>
        <v>7.2171972107333768E-3</v>
      </c>
      <c r="O367" s="54">
        <f t="shared" si="73"/>
        <v>0</v>
      </c>
      <c r="P367" s="54">
        <f t="shared" si="74"/>
        <v>0</v>
      </c>
      <c r="Q367" s="54">
        <f t="shared" si="75"/>
        <v>0</v>
      </c>
      <c r="R367" s="54">
        <f t="shared" si="76"/>
        <v>0</v>
      </c>
      <c r="S367" s="54">
        <f t="shared" si="77"/>
        <v>0</v>
      </c>
      <c r="T367" s="54">
        <f t="shared" si="79"/>
        <v>7.2171972107333768E-3</v>
      </c>
      <c r="U367" s="55">
        <v>367</v>
      </c>
      <c r="V367" s="53" t="str">
        <f t="shared" si="80"/>
        <v>t367:t395</v>
      </c>
      <c r="W367" s="54">
        <f t="shared" ca="1" si="81"/>
        <v>9.1947062798463351E-4</v>
      </c>
      <c r="X367" s="45">
        <f t="shared" si="82"/>
        <v>367</v>
      </c>
    </row>
    <row r="368" spans="6:24" x14ac:dyDescent="0.25">
      <c r="G368" s="53">
        <v>2</v>
      </c>
      <c r="H368" s="53">
        <v>365</v>
      </c>
      <c r="I368" s="53">
        <f t="shared" si="85"/>
        <v>357</v>
      </c>
      <c r="J368" s="53">
        <f t="shared" si="85"/>
        <v>349</v>
      </c>
      <c r="K368" s="53">
        <f t="shared" si="85"/>
        <v>341</v>
      </c>
      <c r="L368" s="53">
        <f t="shared" si="85"/>
        <v>333</v>
      </c>
      <c r="M368" s="53">
        <f t="shared" si="85"/>
        <v>325</v>
      </c>
      <c r="N368" s="54">
        <f t="shared" ref="N368:S368" si="86">(B$4*(1-B$5)/(100*B$12*B$7))*(H368/B$9+1)^(-B$8)</f>
        <v>1.8042993026833442E-3</v>
      </c>
      <c r="O368" s="54">
        <f t="shared" si="86"/>
        <v>0</v>
      </c>
      <c r="P368" s="54">
        <f t="shared" si="86"/>
        <v>0</v>
      </c>
      <c r="Q368" s="54">
        <f t="shared" si="86"/>
        <v>0</v>
      </c>
      <c r="R368" s="54">
        <f t="shared" si="86"/>
        <v>0</v>
      </c>
      <c r="S368" s="54">
        <f t="shared" si="86"/>
        <v>0</v>
      </c>
      <c r="T368" s="54">
        <f t="shared" si="79"/>
        <v>1.8042993026833442E-3</v>
      </c>
      <c r="U368" s="50" t="str">
        <f>IF(T367&lt;=0.001,"",IF(T368&lt;=0.001,G367,""))</f>
        <v/>
      </c>
    </row>
    <row r="369" spans="7:21" x14ac:dyDescent="0.25">
      <c r="G369" s="53">
        <v>3</v>
      </c>
      <c r="H369" s="53">
        <f t="shared" ref="H369:H387" si="87">H$367*G368</f>
        <v>730</v>
      </c>
      <c r="I369" s="53">
        <f t="shared" si="85"/>
        <v>722</v>
      </c>
      <c r="J369" s="53">
        <f t="shared" si="85"/>
        <v>714</v>
      </c>
      <c r="K369" s="53">
        <f t="shared" si="85"/>
        <v>706</v>
      </c>
      <c r="L369" s="53">
        <f t="shared" si="85"/>
        <v>698</v>
      </c>
      <c r="M369" s="53">
        <f t="shared" si="85"/>
        <v>690</v>
      </c>
      <c r="N369" s="54">
        <f t="shared" ref="N369:N387" si="88">(B$4*(1-B$5)/(100*B$12*B$7))*(H369/B$9+1)^(-B$8)</f>
        <v>8.9804851284341685E-4</v>
      </c>
      <c r="O369" s="54">
        <f t="shared" ref="O369:O387" si="89">(C$4*(1-C$5)/(100*C$12*C$7))*(I369/C$9+1)^(-C$8)</f>
        <v>0</v>
      </c>
      <c r="P369" s="54">
        <f t="shared" ref="P369:P387" si="90">(D$4*(1-D$5)/(100*D$12*D$7))*(J369/D$9+1)^(-D$8)</f>
        <v>0</v>
      </c>
      <c r="Q369" s="54">
        <f t="shared" ref="Q369:Q387" si="91">(E$4*(1-E$5)/(100*E$12*E$7))*(K369/E$9+1)^(-E$8)</f>
        <v>0</v>
      </c>
      <c r="R369" s="54">
        <f t="shared" ref="R369:R387" si="92">(F$4*(1-F$5)/(100*F$12*F$7))*(L369/F$9+1)^(-F$8)</f>
        <v>0</v>
      </c>
      <c r="S369" s="54">
        <f t="shared" ref="S369:S387" si="93">(G$4*(1-G$5)/(100*G$12*G$7))*(M369/G$9+1)^(-G$8)</f>
        <v>0</v>
      </c>
      <c r="T369" s="54">
        <f>SUM(N369:S369)</f>
        <v>8.9804851284341685E-4</v>
      </c>
      <c r="U369" s="48">
        <f t="shared" ref="U369:U386" si="94">IF(T368&lt;=0.001,"",IF(T369&lt;=0.001,G368,""))</f>
        <v>2</v>
      </c>
    </row>
    <row r="370" spans="7:21" x14ac:dyDescent="0.25">
      <c r="G370" s="53">
        <v>4</v>
      </c>
      <c r="H370" s="53">
        <f t="shared" si="87"/>
        <v>1095</v>
      </c>
      <c r="I370" s="53">
        <f t="shared" si="85"/>
        <v>1087</v>
      </c>
      <c r="J370" s="53">
        <f t="shared" si="85"/>
        <v>1079</v>
      </c>
      <c r="K370" s="53">
        <f t="shared" si="85"/>
        <v>1071</v>
      </c>
      <c r="L370" s="53">
        <f t="shared" si="85"/>
        <v>1063</v>
      </c>
      <c r="M370" s="53">
        <f t="shared" si="85"/>
        <v>1055</v>
      </c>
      <c r="N370" s="54">
        <f t="shared" si="88"/>
        <v>5.85953499501263E-4</v>
      </c>
      <c r="O370" s="54">
        <f t="shared" si="89"/>
        <v>0</v>
      </c>
      <c r="P370" s="54">
        <f t="shared" si="90"/>
        <v>0</v>
      </c>
      <c r="Q370" s="54">
        <f t="shared" si="91"/>
        <v>0</v>
      </c>
      <c r="R370" s="54">
        <f t="shared" si="92"/>
        <v>0</v>
      </c>
      <c r="S370" s="54">
        <f t="shared" si="93"/>
        <v>0</v>
      </c>
      <c r="T370" s="54">
        <f>SUM(N370:S370)</f>
        <v>5.85953499501263E-4</v>
      </c>
      <c r="U370" s="48" t="str">
        <f t="shared" si="94"/>
        <v/>
      </c>
    </row>
    <row r="371" spans="7:21" x14ac:dyDescent="0.25">
      <c r="G371" s="53">
        <v>5</v>
      </c>
      <c r="H371" s="53">
        <f t="shared" si="87"/>
        <v>1460</v>
      </c>
      <c r="I371" s="53">
        <f t="shared" si="85"/>
        <v>1452</v>
      </c>
      <c r="J371" s="53">
        <f t="shared" si="85"/>
        <v>1444</v>
      </c>
      <c r="K371" s="53">
        <f t="shared" si="85"/>
        <v>1436</v>
      </c>
      <c r="L371" s="53">
        <f t="shared" si="85"/>
        <v>1428</v>
      </c>
      <c r="M371" s="53">
        <f t="shared" si="85"/>
        <v>1420</v>
      </c>
      <c r="N371" s="54">
        <f t="shared" si="88"/>
        <v>4.3038485514744295E-4</v>
      </c>
      <c r="O371" s="54">
        <f t="shared" si="89"/>
        <v>0</v>
      </c>
      <c r="P371" s="54">
        <f>(D$4*(1-D$5)/(100*D$12*D$7))*(J371/D$9+1)^(-D$8)</f>
        <v>0</v>
      </c>
      <c r="Q371" s="54">
        <f t="shared" si="91"/>
        <v>0</v>
      </c>
      <c r="R371" s="54">
        <f t="shared" si="92"/>
        <v>0</v>
      </c>
      <c r="S371" s="54">
        <f t="shared" si="93"/>
        <v>0</v>
      </c>
      <c r="T371" s="54">
        <f>SUM(N371:S371)</f>
        <v>4.3038485514744295E-4</v>
      </c>
      <c r="U371" s="48" t="str">
        <f t="shared" si="94"/>
        <v/>
      </c>
    </row>
    <row r="372" spans="7:21" x14ac:dyDescent="0.25">
      <c r="G372" s="53">
        <v>6</v>
      </c>
      <c r="H372" s="53">
        <f t="shared" si="87"/>
        <v>1825</v>
      </c>
      <c r="I372" s="53">
        <f t="shared" ref="I372:M387" si="95">IF(H372&lt;$B$10,0,H372-$B$10)</f>
        <v>1817</v>
      </c>
      <c r="J372" s="53">
        <f t="shared" si="95"/>
        <v>1809</v>
      </c>
      <c r="K372" s="53">
        <f t="shared" si="95"/>
        <v>1801</v>
      </c>
      <c r="L372" s="53">
        <f t="shared" si="95"/>
        <v>1793</v>
      </c>
      <c r="M372" s="53">
        <f t="shared" si="95"/>
        <v>1785</v>
      </c>
      <c r="N372" s="54">
        <f t="shared" si="88"/>
        <v>3.3795696193534511E-4</v>
      </c>
      <c r="O372" s="54">
        <f t="shared" si="89"/>
        <v>0</v>
      </c>
      <c r="P372" s="54">
        <f t="shared" si="90"/>
        <v>0</v>
      </c>
      <c r="Q372" s="54">
        <f t="shared" si="91"/>
        <v>0</v>
      </c>
      <c r="R372" s="54">
        <f t="shared" si="92"/>
        <v>0</v>
      </c>
      <c r="S372" s="54">
        <f t="shared" si="93"/>
        <v>0</v>
      </c>
      <c r="T372" s="54">
        <f t="shared" ref="T372:T387" si="96">SUM(N372:S372)</f>
        <v>3.3795696193534511E-4</v>
      </c>
      <c r="U372" s="48" t="str">
        <f t="shared" si="94"/>
        <v/>
      </c>
    </row>
    <row r="373" spans="7:21" x14ac:dyDescent="0.25">
      <c r="G373" s="53">
        <v>7</v>
      </c>
      <c r="H373" s="53">
        <f t="shared" si="87"/>
        <v>2190</v>
      </c>
      <c r="I373" s="53">
        <f t="shared" si="95"/>
        <v>2182</v>
      </c>
      <c r="J373" s="53">
        <f t="shared" si="95"/>
        <v>2174</v>
      </c>
      <c r="K373" s="53">
        <f t="shared" si="95"/>
        <v>2166</v>
      </c>
      <c r="L373" s="53">
        <f t="shared" si="95"/>
        <v>2158</v>
      </c>
      <c r="M373" s="53">
        <f t="shared" si="95"/>
        <v>2150</v>
      </c>
      <c r="N373" s="54">
        <f t="shared" si="88"/>
        <v>2.7702820100185737E-4</v>
      </c>
      <c r="O373" s="54">
        <f t="shared" si="89"/>
        <v>0</v>
      </c>
      <c r="P373" s="54">
        <f t="shared" si="90"/>
        <v>0</v>
      </c>
      <c r="Q373" s="54">
        <f t="shared" si="91"/>
        <v>0</v>
      </c>
      <c r="R373" s="54">
        <f t="shared" si="92"/>
        <v>0</v>
      </c>
      <c r="S373" s="54">
        <f t="shared" si="93"/>
        <v>0</v>
      </c>
      <c r="T373" s="54">
        <f t="shared" si="96"/>
        <v>2.7702820100185737E-4</v>
      </c>
      <c r="U373" s="48" t="str">
        <f t="shared" si="94"/>
        <v/>
      </c>
    </row>
    <row r="374" spans="7:21" x14ac:dyDescent="0.25">
      <c r="G374" s="53">
        <v>8</v>
      </c>
      <c r="H374" s="53">
        <f t="shared" si="87"/>
        <v>2555</v>
      </c>
      <c r="I374" s="53">
        <f t="shared" si="95"/>
        <v>2547</v>
      </c>
      <c r="J374" s="53">
        <f t="shared" si="95"/>
        <v>2539</v>
      </c>
      <c r="K374" s="53">
        <f t="shared" si="95"/>
        <v>2531</v>
      </c>
      <c r="L374" s="53">
        <f t="shared" si="95"/>
        <v>2523</v>
      </c>
      <c r="M374" s="53">
        <f t="shared" si="95"/>
        <v>2515</v>
      </c>
      <c r="N374" s="54">
        <f t="shared" si="88"/>
        <v>2.3399331692749246E-4</v>
      </c>
      <c r="O374" s="54">
        <f t="shared" si="89"/>
        <v>0</v>
      </c>
      <c r="P374" s="54">
        <f t="shared" si="90"/>
        <v>0</v>
      </c>
      <c r="Q374" s="54">
        <f t="shared" si="91"/>
        <v>0</v>
      </c>
      <c r="R374" s="54">
        <f t="shared" si="92"/>
        <v>0</v>
      </c>
      <c r="S374" s="54">
        <f t="shared" si="93"/>
        <v>0</v>
      </c>
      <c r="T374" s="54">
        <f t="shared" si="96"/>
        <v>2.3399331692749246E-4</v>
      </c>
      <c r="U374" s="48" t="str">
        <f t="shared" si="94"/>
        <v/>
      </c>
    </row>
    <row r="375" spans="7:21" x14ac:dyDescent="0.25">
      <c r="G375" s="53">
        <v>9</v>
      </c>
      <c r="H375" s="53">
        <f t="shared" si="87"/>
        <v>2920</v>
      </c>
      <c r="I375" s="53">
        <f t="shared" si="95"/>
        <v>2912</v>
      </c>
      <c r="J375" s="53">
        <f t="shared" si="95"/>
        <v>2904</v>
      </c>
      <c r="K375" s="53">
        <f t="shared" si="95"/>
        <v>2896</v>
      </c>
      <c r="L375" s="53">
        <f t="shared" si="95"/>
        <v>2888</v>
      </c>
      <c r="M375" s="53">
        <f t="shared" si="95"/>
        <v>2880</v>
      </c>
      <c r="N375" s="54">
        <f t="shared" si="88"/>
        <v>2.0206176833367304E-4</v>
      </c>
      <c r="O375" s="54">
        <f t="shared" si="89"/>
        <v>0</v>
      </c>
      <c r="P375" s="54">
        <f t="shared" si="90"/>
        <v>0</v>
      </c>
      <c r="Q375" s="54">
        <f t="shared" si="91"/>
        <v>0</v>
      </c>
      <c r="R375" s="54">
        <f t="shared" si="92"/>
        <v>0</v>
      </c>
      <c r="S375" s="54">
        <f t="shared" si="93"/>
        <v>0</v>
      </c>
      <c r="T375" s="54">
        <f t="shared" si="96"/>
        <v>2.0206176833367304E-4</v>
      </c>
      <c r="U375" s="48" t="str">
        <f t="shared" si="94"/>
        <v/>
      </c>
    </row>
    <row r="376" spans="7:21" x14ac:dyDescent="0.25">
      <c r="G376" s="53">
        <v>10</v>
      </c>
      <c r="H376" s="53">
        <f t="shared" si="87"/>
        <v>3285</v>
      </c>
      <c r="I376" s="53">
        <f t="shared" si="95"/>
        <v>3277</v>
      </c>
      <c r="J376" s="53">
        <f t="shared" si="95"/>
        <v>3269</v>
      </c>
      <c r="K376" s="53">
        <f t="shared" si="95"/>
        <v>3261</v>
      </c>
      <c r="L376" s="53">
        <f t="shared" si="95"/>
        <v>3253</v>
      </c>
      <c r="M376" s="53">
        <f t="shared" si="95"/>
        <v>3245</v>
      </c>
      <c r="N376" s="54">
        <f t="shared" si="88"/>
        <v>1.7747623589820381E-4</v>
      </c>
      <c r="O376" s="54">
        <f t="shared" si="89"/>
        <v>0</v>
      </c>
      <c r="P376" s="54">
        <f t="shared" si="90"/>
        <v>0</v>
      </c>
      <c r="Q376" s="54">
        <f t="shared" si="91"/>
        <v>0</v>
      </c>
      <c r="R376" s="54">
        <f t="shared" si="92"/>
        <v>0</v>
      </c>
      <c r="S376" s="54">
        <f t="shared" si="93"/>
        <v>0</v>
      </c>
      <c r="T376" s="54">
        <f t="shared" si="96"/>
        <v>1.7747623589820381E-4</v>
      </c>
      <c r="U376" s="48" t="str">
        <f t="shared" si="94"/>
        <v/>
      </c>
    </row>
    <row r="377" spans="7:21" x14ac:dyDescent="0.25">
      <c r="G377" s="53">
        <v>11</v>
      </c>
      <c r="H377" s="53">
        <f t="shared" si="87"/>
        <v>3650</v>
      </c>
      <c r="I377" s="53">
        <f>IF(H377&lt;$B$10,0,H377-$B$10)</f>
        <v>3642</v>
      </c>
      <c r="J377" s="53">
        <f t="shared" si="95"/>
        <v>3634</v>
      </c>
      <c r="K377" s="53">
        <f t="shared" si="95"/>
        <v>3626</v>
      </c>
      <c r="L377" s="53">
        <f t="shared" si="95"/>
        <v>3618</v>
      </c>
      <c r="M377" s="53">
        <f t="shared" si="95"/>
        <v>3610</v>
      </c>
      <c r="N377" s="54">
        <f t="shared" si="88"/>
        <v>1.5799379231743455E-4</v>
      </c>
      <c r="O377" s="54">
        <f t="shared" si="89"/>
        <v>0</v>
      </c>
      <c r="P377" s="54">
        <f t="shared" si="90"/>
        <v>0</v>
      </c>
      <c r="Q377" s="54">
        <f t="shared" si="91"/>
        <v>0</v>
      </c>
      <c r="R377" s="54">
        <f t="shared" si="92"/>
        <v>0</v>
      </c>
      <c r="S377" s="54">
        <f t="shared" si="93"/>
        <v>0</v>
      </c>
      <c r="T377" s="54">
        <f t="shared" si="96"/>
        <v>1.5799379231743455E-4</v>
      </c>
      <c r="U377" s="48" t="str">
        <f t="shared" si="94"/>
        <v/>
      </c>
    </row>
    <row r="378" spans="7:21" x14ac:dyDescent="0.25">
      <c r="G378" s="53">
        <v>12</v>
      </c>
      <c r="H378" s="53">
        <f t="shared" si="87"/>
        <v>4015</v>
      </c>
      <c r="I378" s="53">
        <f t="shared" ref="I378:I387" si="97">IF(H378&lt;$B$10,0,H378-$B$10)</f>
        <v>4007</v>
      </c>
      <c r="J378" s="53">
        <f t="shared" si="95"/>
        <v>3999</v>
      </c>
      <c r="K378" s="53">
        <f t="shared" si="95"/>
        <v>3991</v>
      </c>
      <c r="L378" s="53">
        <f t="shared" si="95"/>
        <v>3983</v>
      </c>
      <c r="M378" s="53">
        <f t="shared" si="95"/>
        <v>3975</v>
      </c>
      <c r="N378" s="54">
        <f t="shared" si="88"/>
        <v>1.421950621448433E-4</v>
      </c>
      <c r="O378" s="54">
        <f t="shared" si="89"/>
        <v>0</v>
      </c>
      <c r="P378" s="54">
        <f t="shared" si="90"/>
        <v>0</v>
      </c>
      <c r="Q378" s="54">
        <f t="shared" si="91"/>
        <v>0</v>
      </c>
      <c r="R378" s="54">
        <f t="shared" si="92"/>
        <v>0</v>
      </c>
      <c r="S378" s="54">
        <f t="shared" si="93"/>
        <v>0</v>
      </c>
      <c r="T378" s="54">
        <f t="shared" si="96"/>
        <v>1.421950621448433E-4</v>
      </c>
      <c r="U378" s="48" t="str">
        <f t="shared" si="94"/>
        <v/>
      </c>
    </row>
    <row r="379" spans="7:21" x14ac:dyDescent="0.25">
      <c r="G379" s="53">
        <v>13</v>
      </c>
      <c r="H379" s="53">
        <f t="shared" si="87"/>
        <v>4380</v>
      </c>
      <c r="I379" s="53">
        <f t="shared" si="97"/>
        <v>4372</v>
      </c>
      <c r="J379" s="53">
        <f t="shared" si="95"/>
        <v>4364</v>
      </c>
      <c r="K379" s="53">
        <f t="shared" si="95"/>
        <v>4356</v>
      </c>
      <c r="L379" s="53">
        <f t="shared" si="95"/>
        <v>4348</v>
      </c>
      <c r="M379" s="53">
        <f t="shared" si="95"/>
        <v>4340</v>
      </c>
      <c r="N379" s="54">
        <f t="shared" si="88"/>
        <v>1.2913923104938433E-4</v>
      </c>
      <c r="O379" s="54">
        <f t="shared" si="89"/>
        <v>0</v>
      </c>
      <c r="P379" s="54">
        <f t="shared" si="90"/>
        <v>0</v>
      </c>
      <c r="Q379" s="54">
        <f t="shared" si="91"/>
        <v>0</v>
      </c>
      <c r="R379" s="54">
        <f t="shared" si="92"/>
        <v>0</v>
      </c>
      <c r="S379" s="54">
        <f t="shared" si="93"/>
        <v>0</v>
      </c>
      <c r="T379" s="54">
        <f t="shared" si="96"/>
        <v>1.2913923104938433E-4</v>
      </c>
      <c r="U379" s="48" t="str">
        <f t="shared" si="94"/>
        <v/>
      </c>
    </row>
    <row r="380" spans="7:21" x14ac:dyDescent="0.25">
      <c r="G380" s="53">
        <v>14</v>
      </c>
      <c r="H380" s="53">
        <f t="shared" si="87"/>
        <v>4745</v>
      </c>
      <c r="I380" s="53">
        <f t="shared" si="97"/>
        <v>4737</v>
      </c>
      <c r="J380" s="53">
        <f t="shared" si="95"/>
        <v>4729</v>
      </c>
      <c r="K380" s="53">
        <f t="shared" si="95"/>
        <v>4721</v>
      </c>
      <c r="L380" s="53">
        <f t="shared" si="95"/>
        <v>4713</v>
      </c>
      <c r="M380" s="53">
        <f t="shared" si="95"/>
        <v>4705</v>
      </c>
      <c r="N380" s="54">
        <f t="shared" si="88"/>
        <v>1.181787201549649E-4</v>
      </c>
      <c r="O380" s="54">
        <f t="shared" si="89"/>
        <v>0</v>
      </c>
      <c r="P380" s="54">
        <f t="shared" si="90"/>
        <v>0</v>
      </c>
      <c r="Q380" s="54">
        <f t="shared" si="91"/>
        <v>0</v>
      </c>
      <c r="R380" s="54">
        <f t="shared" si="92"/>
        <v>0</v>
      </c>
      <c r="S380" s="54">
        <f t="shared" si="93"/>
        <v>0</v>
      </c>
      <c r="T380" s="54">
        <f t="shared" si="96"/>
        <v>1.181787201549649E-4</v>
      </c>
      <c r="U380" s="48" t="str">
        <f t="shared" si="94"/>
        <v/>
      </c>
    </row>
    <row r="381" spans="7:21" x14ac:dyDescent="0.25">
      <c r="G381" s="53">
        <v>15</v>
      </c>
      <c r="H381" s="53">
        <f t="shared" si="87"/>
        <v>5110</v>
      </c>
      <c r="I381" s="53">
        <f t="shared" si="97"/>
        <v>5102</v>
      </c>
      <c r="J381" s="53">
        <f t="shared" si="95"/>
        <v>5094</v>
      </c>
      <c r="K381" s="53">
        <f t="shared" si="95"/>
        <v>5086</v>
      </c>
      <c r="L381" s="53">
        <f t="shared" si="95"/>
        <v>5078</v>
      </c>
      <c r="M381" s="53">
        <f t="shared" si="95"/>
        <v>5070</v>
      </c>
      <c r="N381" s="54">
        <f t="shared" si="88"/>
        <v>1.0885360669592139E-4</v>
      </c>
      <c r="O381" s="54">
        <f t="shared" si="89"/>
        <v>0</v>
      </c>
      <c r="P381" s="54">
        <f t="shared" si="90"/>
        <v>0</v>
      </c>
      <c r="Q381" s="54">
        <f t="shared" si="91"/>
        <v>0</v>
      </c>
      <c r="R381" s="54">
        <f t="shared" si="92"/>
        <v>0</v>
      </c>
      <c r="S381" s="54">
        <f t="shared" si="93"/>
        <v>0</v>
      </c>
      <c r="T381" s="54">
        <f t="shared" si="96"/>
        <v>1.0885360669592139E-4</v>
      </c>
      <c r="U381" s="48" t="str">
        <f t="shared" si="94"/>
        <v/>
      </c>
    </row>
    <row r="382" spans="7:21" x14ac:dyDescent="0.25">
      <c r="G382" s="53">
        <v>16</v>
      </c>
      <c r="H382" s="53">
        <f t="shared" si="87"/>
        <v>5475</v>
      </c>
      <c r="I382" s="53">
        <f t="shared" si="97"/>
        <v>5467</v>
      </c>
      <c r="J382" s="53">
        <f t="shared" si="95"/>
        <v>5459</v>
      </c>
      <c r="K382" s="53">
        <f t="shared" si="95"/>
        <v>5451</v>
      </c>
      <c r="L382" s="53">
        <f t="shared" si="95"/>
        <v>5443</v>
      </c>
      <c r="M382" s="53">
        <f t="shared" si="95"/>
        <v>5435</v>
      </c>
      <c r="N382" s="54">
        <f t="shared" si="88"/>
        <v>1.0082849400577345E-4</v>
      </c>
      <c r="O382" s="54">
        <f t="shared" si="89"/>
        <v>0</v>
      </c>
      <c r="P382" s="54">
        <f t="shared" si="90"/>
        <v>0</v>
      </c>
      <c r="Q382" s="54">
        <f t="shared" si="91"/>
        <v>0</v>
      </c>
      <c r="R382" s="54">
        <f t="shared" si="92"/>
        <v>0</v>
      </c>
      <c r="S382" s="54">
        <f t="shared" si="93"/>
        <v>0</v>
      </c>
      <c r="T382" s="54">
        <f t="shared" si="96"/>
        <v>1.0082849400577345E-4</v>
      </c>
      <c r="U382" s="48" t="str">
        <f t="shared" si="94"/>
        <v/>
      </c>
    </row>
    <row r="383" spans="7:21" x14ac:dyDescent="0.25">
      <c r="G383" s="53">
        <v>17</v>
      </c>
      <c r="H383" s="53">
        <f t="shared" si="87"/>
        <v>5840</v>
      </c>
      <c r="I383" s="53">
        <f t="shared" si="97"/>
        <v>5832</v>
      </c>
      <c r="J383" s="53">
        <f t="shared" si="95"/>
        <v>5824</v>
      </c>
      <c r="K383" s="53">
        <f t="shared" si="95"/>
        <v>5816</v>
      </c>
      <c r="L383" s="53">
        <f t="shared" si="95"/>
        <v>5808</v>
      </c>
      <c r="M383" s="53">
        <f t="shared" si="95"/>
        <v>5800</v>
      </c>
      <c r="N383" s="54">
        <f t="shared" si="88"/>
        <v>9.3853200153273523E-5</v>
      </c>
      <c r="O383" s="54">
        <f t="shared" si="89"/>
        <v>0</v>
      </c>
      <c r="P383" s="54">
        <f t="shared" si="90"/>
        <v>0</v>
      </c>
      <c r="Q383" s="54">
        <f t="shared" si="91"/>
        <v>0</v>
      </c>
      <c r="R383" s="54">
        <f t="shared" si="92"/>
        <v>0</v>
      </c>
      <c r="S383" s="54">
        <f t="shared" si="93"/>
        <v>0</v>
      </c>
      <c r="T383" s="54">
        <f t="shared" si="96"/>
        <v>9.3853200153273523E-5</v>
      </c>
      <c r="U383" s="48" t="str">
        <f t="shared" si="94"/>
        <v/>
      </c>
    </row>
    <row r="384" spans="7:21" x14ac:dyDescent="0.25">
      <c r="G384" s="53">
        <v>18</v>
      </c>
      <c r="H384" s="53">
        <f t="shared" si="87"/>
        <v>6205</v>
      </c>
      <c r="I384" s="53">
        <f t="shared" si="97"/>
        <v>6197</v>
      </c>
      <c r="J384" s="53">
        <f t="shared" si="95"/>
        <v>6189</v>
      </c>
      <c r="K384" s="53">
        <f t="shared" si="95"/>
        <v>6181</v>
      </c>
      <c r="L384" s="53">
        <f t="shared" si="95"/>
        <v>6173</v>
      </c>
      <c r="M384" s="53">
        <f t="shared" si="95"/>
        <v>6165</v>
      </c>
      <c r="N384" s="54">
        <f t="shared" si="88"/>
        <v>8.7737417910182456E-5</v>
      </c>
      <c r="O384" s="54">
        <f t="shared" si="89"/>
        <v>0</v>
      </c>
      <c r="P384" s="54">
        <f t="shared" si="90"/>
        <v>0</v>
      </c>
      <c r="Q384" s="54">
        <f t="shared" si="91"/>
        <v>0</v>
      </c>
      <c r="R384" s="54">
        <f t="shared" si="92"/>
        <v>0</v>
      </c>
      <c r="S384" s="54">
        <f t="shared" si="93"/>
        <v>0</v>
      </c>
      <c r="T384" s="54">
        <f t="shared" si="96"/>
        <v>8.7737417910182456E-5</v>
      </c>
      <c r="U384" s="48" t="str">
        <f t="shared" si="94"/>
        <v/>
      </c>
    </row>
    <row r="385" spans="7:21" x14ac:dyDescent="0.25">
      <c r="G385" s="53">
        <v>19</v>
      </c>
      <c r="H385" s="53">
        <f t="shared" si="87"/>
        <v>6570</v>
      </c>
      <c r="I385" s="53">
        <f t="shared" si="97"/>
        <v>6562</v>
      </c>
      <c r="J385" s="53">
        <f t="shared" si="95"/>
        <v>6554</v>
      </c>
      <c r="K385" s="53">
        <f t="shared" si="95"/>
        <v>6546</v>
      </c>
      <c r="L385" s="53">
        <f t="shared" si="95"/>
        <v>6538</v>
      </c>
      <c r="M385" s="53">
        <f t="shared" si="95"/>
        <v>6530</v>
      </c>
      <c r="N385" s="54">
        <f t="shared" si="88"/>
        <v>8.2333886663432833E-5</v>
      </c>
      <c r="O385" s="54">
        <f t="shared" si="89"/>
        <v>0</v>
      </c>
      <c r="P385" s="54">
        <f t="shared" si="90"/>
        <v>0</v>
      </c>
      <c r="Q385" s="54">
        <f t="shared" si="91"/>
        <v>0</v>
      </c>
      <c r="R385" s="54">
        <f t="shared" si="92"/>
        <v>0</v>
      </c>
      <c r="S385" s="54">
        <f t="shared" si="93"/>
        <v>0</v>
      </c>
      <c r="T385" s="54">
        <f t="shared" si="96"/>
        <v>8.2333886663432833E-5</v>
      </c>
      <c r="U385" s="48" t="str">
        <f t="shared" si="94"/>
        <v/>
      </c>
    </row>
    <row r="386" spans="7:21" x14ac:dyDescent="0.25">
      <c r="G386" s="53">
        <v>20</v>
      </c>
      <c r="H386" s="53">
        <f t="shared" si="87"/>
        <v>6935</v>
      </c>
      <c r="I386" s="53">
        <f t="shared" si="97"/>
        <v>6927</v>
      </c>
      <c r="J386" s="53">
        <f t="shared" si="95"/>
        <v>6919</v>
      </c>
      <c r="K386" s="53">
        <f t="shared" si="95"/>
        <v>6911</v>
      </c>
      <c r="L386" s="53">
        <f t="shared" si="95"/>
        <v>6903</v>
      </c>
      <c r="M386" s="53">
        <f t="shared" si="95"/>
        <v>6895</v>
      </c>
      <c r="N386" s="54">
        <f t="shared" si="88"/>
        <v>7.7526923104712518E-5</v>
      </c>
      <c r="O386" s="54">
        <f t="shared" si="89"/>
        <v>0</v>
      </c>
      <c r="P386" s="54">
        <f t="shared" si="90"/>
        <v>0</v>
      </c>
      <c r="Q386" s="54">
        <f t="shared" si="91"/>
        <v>0</v>
      </c>
      <c r="R386" s="54">
        <f t="shared" si="92"/>
        <v>0</v>
      </c>
      <c r="S386" s="54">
        <f t="shared" si="93"/>
        <v>0</v>
      </c>
      <c r="T386" s="54">
        <f t="shared" si="96"/>
        <v>7.7526923104712518E-5</v>
      </c>
      <c r="U386" s="48" t="str">
        <f t="shared" si="94"/>
        <v/>
      </c>
    </row>
    <row r="387" spans="7:21" x14ac:dyDescent="0.25">
      <c r="U387" s="48" t="str">
        <f>IF(T386&lt;=0.001,"",IF(T387&lt;=0.001,G386,""))</f>
        <v/>
      </c>
    </row>
    <row r="389" spans="7:21" ht="18.75" x14ac:dyDescent="0.3">
      <c r="R389" s="49" t="s">
        <v>21</v>
      </c>
      <c r="S389" s="49"/>
      <c r="T389" s="36">
        <f>SUM(T368:T387)</f>
        <v>6.0458429884719615E-3</v>
      </c>
    </row>
  </sheetData>
  <mergeCells count="4">
    <mergeCell ref="AB4:AC4"/>
    <mergeCell ref="AB21:AC21"/>
    <mergeCell ref="R389:S389"/>
    <mergeCell ref="B2:G2"/>
  </mergeCells>
  <conditionalFormatting sqref="Y13">
    <cfRule type="iconSet" priority="3">
      <iconSet iconSet="3Signs">
        <cfvo type="percent" val="0"/>
        <cfvo type="percent" val="33"/>
        <cfvo type="percent" val="67"/>
      </iconSet>
    </cfRule>
  </conditionalFormatting>
  <conditionalFormatting sqref="T2:T367 T369:U369 U370:U387">
    <cfRule type="expression" dxfId="3" priority="2" stopIfTrue="1">
      <formula>T2=MAX(T:T)</formula>
    </cfRule>
  </conditionalFormatting>
  <conditionalFormatting sqref="W2:W1048576">
    <cfRule type="top10" dxfId="2" priority="1" rank="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9"/>
  <sheetViews>
    <sheetView workbookViewId="0">
      <selection activeCell="B5" sqref="B5"/>
    </sheetView>
  </sheetViews>
  <sheetFormatPr defaultColWidth="8.28515625" defaultRowHeight="15" x14ac:dyDescent="0.25"/>
  <cols>
    <col min="1" max="1" width="27" style="45" customWidth="1"/>
    <col min="2" max="8" width="9.28515625" style="45" customWidth="1"/>
    <col min="9" max="13" width="8.28515625" style="45" hidden="1" customWidth="1"/>
    <col min="14" max="19" width="8.28515625" style="46" hidden="1" customWidth="1"/>
    <col min="20" max="20" width="9.28515625" style="46" customWidth="1"/>
    <col min="21" max="21" width="8.5703125" style="45" hidden="1" customWidth="1"/>
    <col min="22" max="22" width="8.28515625" style="45" hidden="1" customWidth="1"/>
    <col min="23" max="23" width="9.28515625" style="45" customWidth="1"/>
    <col min="24" max="24" width="0" style="48" hidden="1" customWidth="1"/>
    <col min="25" max="25" width="9.140625" style="45" customWidth="1"/>
    <col min="26" max="26" width="11" style="45" bestFit="1" customWidth="1"/>
    <col min="27" max="27" width="17.28515625" style="45" customWidth="1"/>
    <col min="28" max="29" width="7.7109375" style="45" customWidth="1"/>
    <col min="30" max="30" width="3" style="45" bestFit="1" customWidth="1"/>
    <col min="31" max="16384" width="8.28515625" style="45"/>
  </cols>
  <sheetData>
    <row r="1" spans="1:30" ht="30" x14ac:dyDescent="0.25">
      <c r="A1" s="16" t="s">
        <v>26</v>
      </c>
      <c r="H1" s="28" t="s">
        <v>58</v>
      </c>
      <c r="I1" s="28" t="s">
        <v>4</v>
      </c>
      <c r="J1" s="28" t="s">
        <v>5</v>
      </c>
      <c r="K1" s="28" t="s">
        <v>9</v>
      </c>
      <c r="L1" s="28" t="s">
        <v>10</v>
      </c>
      <c r="M1" s="28" t="s">
        <v>11</v>
      </c>
      <c r="N1" s="28" t="s">
        <v>6</v>
      </c>
      <c r="O1" s="28" t="s">
        <v>7</v>
      </c>
      <c r="P1" s="28" t="s">
        <v>8</v>
      </c>
      <c r="Q1" s="28" t="s">
        <v>14</v>
      </c>
      <c r="R1" s="28" t="s">
        <v>13</v>
      </c>
      <c r="S1" s="28" t="s">
        <v>12</v>
      </c>
      <c r="T1" s="29" t="s">
        <v>59</v>
      </c>
      <c r="U1" s="29" t="s">
        <v>19</v>
      </c>
      <c r="V1" s="29" t="s">
        <v>31</v>
      </c>
      <c r="W1" s="29" t="s">
        <v>60</v>
      </c>
      <c r="X1" s="12" t="s">
        <v>19</v>
      </c>
    </row>
    <row r="2" spans="1:30" x14ac:dyDescent="0.25">
      <c r="B2" s="27" t="s">
        <v>30</v>
      </c>
      <c r="C2" s="27"/>
      <c r="D2" s="27"/>
      <c r="E2" s="27"/>
      <c r="F2" s="27"/>
      <c r="G2" s="30"/>
      <c r="H2" s="53">
        <v>0</v>
      </c>
      <c r="I2" s="53">
        <v>0</v>
      </c>
      <c r="J2" s="53">
        <v>0</v>
      </c>
      <c r="K2" s="53">
        <v>0</v>
      </c>
      <c r="L2" s="53">
        <v>0</v>
      </c>
      <c r="M2" s="53">
        <v>0</v>
      </c>
      <c r="N2" s="54">
        <f t="shared" ref="N2:N33" si="0">(B$4*(1-B$5)/(100*B$6*B$7))*(B$10*EXP(-B$8*H2)+(1-B$10)*EXP(-B$9*H2))</f>
        <v>6.6666666666666666E-2</v>
      </c>
      <c r="O2" s="54">
        <f>IF(H2&lt;$B$11,0,(C$4*(1-C$5)/(100*C$6*C$7))*(C$10*EXP(-C$8*I2)+(1-C$10)*EXP(-C$9*I2)))</f>
        <v>0</v>
      </c>
      <c r="P2" s="54">
        <f>IF(I2&lt;$B$11,0,(D$4*(1-D$5)/(100*D$6*D$7))*(D$10*EXP(-D$8*J2)+(1-D$10)*EXP(-D$9*J2)))</f>
        <v>0</v>
      </c>
      <c r="Q2" s="54">
        <f>IF(J2&lt;$B$11,0,(E$4*(1-E$5)/(100*E$6*E$7))*(E$10*EXP(-E$8*K2)+(1-E$10)*EXP(-E$9*K2)))</f>
        <v>0</v>
      </c>
      <c r="R2" s="54">
        <f>IF(K2&lt;$B$11,0,(F$4*(1-F$5)/(100*F$6*F$7))*(F$10*EXP(-F$8*L2)+(1-F$10)*EXP(-F$9*L2)))</f>
        <v>0</v>
      </c>
      <c r="S2" s="54">
        <f>IF(L2&lt;$B$11,0,(G$4*(1-G$5)/(100*G$6*G$7))*(G$10*EXP(-G$8*M2)+(1-G$10)*EXP(-G$9*M2)))</f>
        <v>0</v>
      </c>
      <c r="T2" s="54">
        <f>SUM(N2:S2)</f>
        <v>6.6666666666666666E-2</v>
      </c>
      <c r="U2" s="53">
        <v>2</v>
      </c>
      <c r="V2" s="35" t="str">
        <f>CONCATENATE("t",ROW(T2),":","t",ROW(T2)+$B$14)</f>
        <v>t2:t30</v>
      </c>
      <c r="W2" s="36">
        <f ca="1">AVERAGE(INDIRECT(V2))</f>
        <v>1.7595573976532723E-2</v>
      </c>
      <c r="X2" s="12">
        <f>U2</f>
        <v>2</v>
      </c>
    </row>
    <row r="3" spans="1:30" x14ac:dyDescent="0.25">
      <c r="B3" s="17" t="s">
        <v>0</v>
      </c>
      <c r="C3" s="17" t="s">
        <v>1</v>
      </c>
      <c r="D3" s="17" t="s">
        <v>2</v>
      </c>
      <c r="E3" s="17" t="s">
        <v>15</v>
      </c>
      <c r="F3" s="17" t="s">
        <v>16</v>
      </c>
      <c r="G3" s="31" t="s">
        <v>17</v>
      </c>
      <c r="H3" s="53">
        <v>1</v>
      </c>
      <c r="I3" s="53">
        <f t="shared" ref="I3:M12" si="1">IF(H3&lt;$B$11,0,H3-$B$11)</f>
        <v>0</v>
      </c>
      <c r="J3" s="53">
        <f t="shared" si="1"/>
        <v>0</v>
      </c>
      <c r="K3" s="53">
        <f t="shared" si="1"/>
        <v>0</v>
      </c>
      <c r="L3" s="53">
        <f t="shared" si="1"/>
        <v>0</v>
      </c>
      <c r="M3" s="53">
        <f t="shared" si="1"/>
        <v>0</v>
      </c>
      <c r="N3" s="54">
        <f t="shared" si="0"/>
        <v>5.66184950905999E-2</v>
      </c>
      <c r="O3" s="54">
        <f t="shared" ref="O3:O52" si="2">IF(H3&lt;$B$11,0,(C$4*(1-C$5)/(100*C$6*C$7))*(C$10*EXP(-C$8*I3)+(1-C$10)*EXP(-C$9*I3)))</f>
        <v>0</v>
      </c>
      <c r="P3" s="54">
        <f t="shared" ref="P3:P52" si="3">IF(I3&lt;$B$11,0,(D$4*(1-D$5)/(100*D$6*D$7))*(D$10*EXP(-D$8*J3)+(1-D$10)*EXP(-D$9*J3)))</f>
        <v>0</v>
      </c>
      <c r="Q3" s="54">
        <f t="shared" ref="Q3:Q66" si="4">IF(J3&lt;$B$11,0,(E$4*(1-E$5)/(100*E$6*E$7))*(E$10*EXP(-E$8*K3)+(1-E$10)*EXP(-E$9*K3)))</f>
        <v>0</v>
      </c>
      <c r="R3" s="54">
        <f t="shared" ref="R3:R66" si="5">IF(K3&lt;$B$11,0,(F$4*(1-F$5)/(100*F$6*F$7))*(F$10*EXP(-F$8*L3)+(1-F$10)*EXP(-F$9*L3)))</f>
        <v>0</v>
      </c>
      <c r="S3" s="54">
        <f t="shared" ref="S3:S66" si="6">IF(L3&lt;$B$11,0,(G$4*(1-G$5)/(100*G$6*G$7))*(G$10*EXP(-G$8*M3)+(1-G$10)*EXP(-G$9*M3)))</f>
        <v>0</v>
      </c>
      <c r="T3" s="54">
        <f t="shared" ref="T3:T66" si="7">SUM(N3:S3)</f>
        <v>5.66184950905999E-2</v>
      </c>
      <c r="U3" s="53">
        <v>3</v>
      </c>
      <c r="V3" s="35" t="str">
        <f t="shared" ref="V3:V66" si="8">CONCATENATE("t",ROW(T3),":","t",ROW(T3)+$B$14)</f>
        <v>t3:t31</v>
      </c>
      <c r="W3" s="36">
        <f t="shared" ref="W3:W66" ca="1" si="9">AVERAGE(INDIRECT(V3))</f>
        <v>1.5456927967077204E-2</v>
      </c>
      <c r="X3" s="12">
        <f t="shared" ref="X3:X66" si="10">U3</f>
        <v>3</v>
      </c>
      <c r="Z3" s="28" t="s">
        <v>58</v>
      </c>
      <c r="AA3" s="29" t="s">
        <v>59</v>
      </c>
    </row>
    <row r="4" spans="1:30" ht="15" customHeight="1" x14ac:dyDescent="0.25">
      <c r="A4" s="17" t="s">
        <v>53</v>
      </c>
      <c r="B4" s="67">
        <v>100</v>
      </c>
      <c r="C4" s="67"/>
      <c r="D4" s="67"/>
      <c r="E4" s="67"/>
      <c r="F4" s="67"/>
      <c r="G4" s="68"/>
      <c r="H4" s="53">
        <v>2</v>
      </c>
      <c r="I4" s="53">
        <f t="shared" si="1"/>
        <v>0</v>
      </c>
      <c r="J4" s="53">
        <f t="shared" si="1"/>
        <v>0</v>
      </c>
      <c r="K4" s="53">
        <f t="shared" si="1"/>
        <v>0</v>
      </c>
      <c r="L4" s="53">
        <f t="shared" si="1"/>
        <v>0</v>
      </c>
      <c r="M4" s="53">
        <f t="shared" si="1"/>
        <v>0</v>
      </c>
      <c r="N4" s="54">
        <f t="shared" si="0"/>
        <v>4.8193249228096403E-2</v>
      </c>
      <c r="O4" s="54">
        <f t="shared" si="2"/>
        <v>0</v>
      </c>
      <c r="P4" s="54">
        <f t="shared" si="3"/>
        <v>0</v>
      </c>
      <c r="Q4" s="54">
        <f t="shared" si="4"/>
        <v>0</v>
      </c>
      <c r="R4" s="54">
        <f t="shared" si="5"/>
        <v>0</v>
      </c>
      <c r="S4" s="54">
        <f t="shared" si="6"/>
        <v>0</v>
      </c>
      <c r="T4" s="54">
        <f t="shared" si="7"/>
        <v>4.8193249228096403E-2</v>
      </c>
      <c r="U4" s="53">
        <v>4</v>
      </c>
      <c r="V4" s="35" t="str">
        <f t="shared" si="8"/>
        <v>t4:t32</v>
      </c>
      <c r="W4" s="36">
        <f t="shared" ca="1" si="9"/>
        <v>1.3662322006065687E-2</v>
      </c>
      <c r="X4" s="12">
        <f t="shared" si="10"/>
        <v>4</v>
      </c>
      <c r="Z4" s="53" t="s">
        <v>18</v>
      </c>
      <c r="AA4" s="63">
        <f>MAX(T2:T367)</f>
        <v>6.6666666666666666E-2</v>
      </c>
      <c r="AB4" s="59" t="s">
        <v>25</v>
      </c>
      <c r="AC4" s="60"/>
      <c r="AD4" s="58">
        <f ca="1">INDIRECT(ADDRESS(VLOOKUP(MAX(T2:T367),T2:U367,2,FALSE),8))</f>
        <v>0</v>
      </c>
    </row>
    <row r="5" spans="1:30" ht="15" customHeight="1" x14ac:dyDescent="0.25">
      <c r="A5" s="17" t="s">
        <v>52</v>
      </c>
      <c r="B5" s="67">
        <v>0.5</v>
      </c>
      <c r="C5" s="67"/>
      <c r="D5" s="67"/>
      <c r="E5" s="67"/>
      <c r="F5" s="67"/>
      <c r="G5" s="68"/>
      <c r="H5" s="53">
        <v>3</v>
      </c>
      <c r="I5" s="53">
        <f t="shared" si="1"/>
        <v>0</v>
      </c>
      <c r="J5" s="53">
        <f t="shared" si="1"/>
        <v>0</v>
      </c>
      <c r="K5" s="53">
        <f t="shared" si="1"/>
        <v>0</v>
      </c>
      <c r="L5" s="53">
        <f t="shared" si="1"/>
        <v>0</v>
      </c>
      <c r="M5" s="53">
        <f t="shared" si="1"/>
        <v>0</v>
      </c>
      <c r="N5" s="54">
        <f t="shared" si="0"/>
        <v>4.1128511017939531E-2</v>
      </c>
      <c r="O5" s="54">
        <f t="shared" si="2"/>
        <v>0</v>
      </c>
      <c r="P5" s="54">
        <f t="shared" si="3"/>
        <v>0</v>
      </c>
      <c r="Q5" s="54">
        <f t="shared" si="4"/>
        <v>0</v>
      </c>
      <c r="R5" s="54">
        <f t="shared" si="5"/>
        <v>0</v>
      </c>
      <c r="S5" s="54">
        <f t="shared" si="6"/>
        <v>0</v>
      </c>
      <c r="T5" s="54">
        <f t="shared" si="7"/>
        <v>4.1128511017939531E-2</v>
      </c>
      <c r="U5" s="53">
        <v>5</v>
      </c>
      <c r="V5" s="35" t="str">
        <f t="shared" si="8"/>
        <v>t5:t33</v>
      </c>
      <c r="W5" s="36">
        <f t="shared" ca="1" si="9"/>
        <v>1.2156130204551589E-2</v>
      </c>
      <c r="X5" s="12">
        <f t="shared" si="10"/>
        <v>5</v>
      </c>
      <c r="Z5" s="53">
        <v>1</v>
      </c>
      <c r="AA5" s="54">
        <f ca="1">INDIRECT(ADDRESS(VLOOKUP(MAX(T$2:T$367),T$2:U$367,2,FALSE)+Z5,20))</f>
        <v>5.66184950905999E-2</v>
      </c>
    </row>
    <row r="6" spans="1:30" ht="15" customHeight="1" x14ac:dyDescent="0.25">
      <c r="A6" s="17" t="s">
        <v>51</v>
      </c>
      <c r="B6" s="18">
        <v>5</v>
      </c>
      <c r="C6" s="18">
        <f>$B6</f>
        <v>5</v>
      </c>
      <c r="D6" s="18">
        <f>$B6</f>
        <v>5</v>
      </c>
      <c r="E6" s="18">
        <f>$B6</f>
        <v>5</v>
      </c>
      <c r="F6" s="18">
        <f>$B6</f>
        <v>5</v>
      </c>
      <c r="G6" s="32">
        <f>$B6</f>
        <v>5</v>
      </c>
      <c r="H6" s="53">
        <v>4</v>
      </c>
      <c r="I6" s="53">
        <f t="shared" si="1"/>
        <v>0</v>
      </c>
      <c r="J6" s="53">
        <f t="shared" si="1"/>
        <v>0</v>
      </c>
      <c r="K6" s="53">
        <f t="shared" si="1"/>
        <v>0</v>
      </c>
      <c r="L6" s="53">
        <f t="shared" si="1"/>
        <v>0</v>
      </c>
      <c r="M6" s="53">
        <f t="shared" si="1"/>
        <v>0</v>
      </c>
      <c r="N6" s="54">
        <f t="shared" si="0"/>
        <v>3.5204294673477542E-2</v>
      </c>
      <c r="O6" s="54">
        <f t="shared" si="2"/>
        <v>0</v>
      </c>
      <c r="P6" s="54">
        <f t="shared" si="3"/>
        <v>0</v>
      </c>
      <c r="Q6" s="54">
        <f t="shared" si="4"/>
        <v>0</v>
      </c>
      <c r="R6" s="54">
        <f t="shared" si="5"/>
        <v>0</v>
      </c>
      <c r="S6" s="54">
        <f t="shared" si="6"/>
        <v>0</v>
      </c>
      <c r="T6" s="54">
        <f t="shared" si="7"/>
        <v>3.5204294673477542E-2</v>
      </c>
      <c r="U6" s="53">
        <v>6</v>
      </c>
      <c r="V6" s="35" t="str">
        <f t="shared" si="8"/>
        <v>t6:t34</v>
      </c>
      <c r="W6" s="36">
        <f t="shared" ca="1" si="9"/>
        <v>1.0891721217234156E-2</v>
      </c>
      <c r="X6" s="12">
        <f t="shared" si="10"/>
        <v>6</v>
      </c>
      <c r="Z6" s="53">
        <v>2</v>
      </c>
      <c r="AA6" s="54">
        <f t="shared" ref="AA6:AA13" ca="1" si="11">INDIRECT(ADDRESS(VLOOKUP(MAX(T$2:T$367),T$2:U$367,2,FALSE)+Z6,20))</f>
        <v>4.8193249228096403E-2</v>
      </c>
    </row>
    <row r="7" spans="1:30" ht="15" customHeight="1" x14ac:dyDescent="0.25">
      <c r="A7" s="17" t="s">
        <v>54</v>
      </c>
      <c r="B7" s="18">
        <v>1.5</v>
      </c>
      <c r="C7" s="18">
        <f t="shared" ref="C7:G10" si="12">$B7</f>
        <v>1.5</v>
      </c>
      <c r="D7" s="18">
        <f t="shared" si="12"/>
        <v>1.5</v>
      </c>
      <c r="E7" s="18">
        <f t="shared" si="12"/>
        <v>1.5</v>
      </c>
      <c r="F7" s="18">
        <f t="shared" si="12"/>
        <v>1.5</v>
      </c>
      <c r="G7" s="32">
        <f t="shared" si="12"/>
        <v>1.5</v>
      </c>
      <c r="H7" s="53">
        <v>5</v>
      </c>
      <c r="I7" s="53">
        <f t="shared" si="1"/>
        <v>0</v>
      </c>
      <c r="J7" s="53">
        <f t="shared" si="1"/>
        <v>0</v>
      </c>
      <c r="K7" s="53">
        <f t="shared" si="1"/>
        <v>0</v>
      </c>
      <c r="L7" s="53">
        <f t="shared" si="1"/>
        <v>0</v>
      </c>
      <c r="M7" s="53">
        <f t="shared" si="1"/>
        <v>0</v>
      </c>
      <c r="N7" s="54">
        <f t="shared" si="0"/>
        <v>3.0236185499366658E-2</v>
      </c>
      <c r="O7" s="54">
        <f t="shared" si="2"/>
        <v>0</v>
      </c>
      <c r="P7" s="54">
        <f t="shared" si="3"/>
        <v>0</v>
      </c>
      <c r="Q7" s="54">
        <f t="shared" si="4"/>
        <v>0</v>
      </c>
      <c r="R7" s="54">
        <f t="shared" si="5"/>
        <v>0</v>
      </c>
      <c r="S7" s="54">
        <f t="shared" si="6"/>
        <v>0</v>
      </c>
      <c r="T7" s="54">
        <f t="shared" si="7"/>
        <v>3.0236185499366658E-2</v>
      </c>
      <c r="U7" s="53">
        <v>7</v>
      </c>
      <c r="V7" s="35" t="str">
        <f t="shared" si="8"/>
        <v>t7:t35</v>
      </c>
      <c r="W7" s="36">
        <f t="shared" ca="1" si="9"/>
        <v>9.8300038492643415E-3</v>
      </c>
      <c r="X7" s="12">
        <f t="shared" si="10"/>
        <v>7</v>
      </c>
      <c r="Z7" s="53">
        <v>4</v>
      </c>
      <c r="AA7" s="54">
        <f t="shared" ca="1" si="11"/>
        <v>3.5204294673477542E-2</v>
      </c>
    </row>
    <row r="8" spans="1:30" ht="15" customHeight="1" x14ac:dyDescent="0.35">
      <c r="A8" s="17" t="s">
        <v>63</v>
      </c>
      <c r="B8" s="67">
        <v>0.176376</v>
      </c>
      <c r="C8" s="18">
        <f t="shared" si="12"/>
        <v>0.176376</v>
      </c>
      <c r="D8" s="18">
        <f t="shared" si="12"/>
        <v>0.176376</v>
      </c>
      <c r="E8" s="18">
        <f t="shared" si="12"/>
        <v>0.176376</v>
      </c>
      <c r="F8" s="18">
        <f t="shared" si="12"/>
        <v>0.176376</v>
      </c>
      <c r="G8" s="32">
        <f t="shared" si="12"/>
        <v>0.176376</v>
      </c>
      <c r="H8" s="53">
        <v>6</v>
      </c>
      <c r="I8" s="53">
        <f t="shared" si="1"/>
        <v>0</v>
      </c>
      <c r="J8" s="53">
        <f t="shared" si="1"/>
        <v>0</v>
      </c>
      <c r="K8" s="53">
        <f t="shared" si="1"/>
        <v>0</v>
      </c>
      <c r="L8" s="53">
        <f t="shared" si="1"/>
        <v>0</v>
      </c>
      <c r="M8" s="53">
        <f t="shared" si="1"/>
        <v>0</v>
      </c>
      <c r="N8" s="54">
        <f t="shared" si="0"/>
        <v>2.6069588142968881E-2</v>
      </c>
      <c r="O8" s="54">
        <f t="shared" si="2"/>
        <v>0</v>
      </c>
      <c r="P8" s="54">
        <f t="shared" si="3"/>
        <v>0</v>
      </c>
      <c r="Q8" s="54">
        <f t="shared" si="4"/>
        <v>0</v>
      </c>
      <c r="R8" s="54">
        <f t="shared" si="5"/>
        <v>0</v>
      </c>
      <c r="S8" s="54">
        <f t="shared" si="6"/>
        <v>0</v>
      </c>
      <c r="T8" s="54">
        <f t="shared" si="7"/>
        <v>2.6069588142968881E-2</v>
      </c>
      <c r="U8" s="53">
        <v>8</v>
      </c>
      <c r="V8" s="35" t="str">
        <f t="shared" si="8"/>
        <v>t8:t36</v>
      </c>
      <c r="W8" s="36">
        <f t="shared" ca="1" si="9"/>
        <v>8.9382078344709091E-3</v>
      </c>
      <c r="X8" s="12">
        <f t="shared" si="10"/>
        <v>8</v>
      </c>
      <c r="Z8" s="53">
        <v>7</v>
      </c>
      <c r="AA8" s="54">
        <f t="shared" ca="1" si="11"/>
        <v>2.2574904887840978E-2</v>
      </c>
    </row>
    <row r="9" spans="1:30" ht="15" customHeight="1" x14ac:dyDescent="0.35">
      <c r="A9" s="17" t="s">
        <v>62</v>
      </c>
      <c r="B9" s="67">
        <v>2.51294E-3</v>
      </c>
      <c r="C9" s="18">
        <f t="shared" si="12"/>
        <v>2.51294E-3</v>
      </c>
      <c r="D9" s="18">
        <f t="shared" si="12"/>
        <v>2.51294E-3</v>
      </c>
      <c r="E9" s="18">
        <f t="shared" si="12"/>
        <v>2.51294E-3</v>
      </c>
      <c r="F9" s="18">
        <f t="shared" si="12"/>
        <v>2.51294E-3</v>
      </c>
      <c r="G9" s="32">
        <f t="shared" si="12"/>
        <v>2.51294E-3</v>
      </c>
      <c r="H9" s="53">
        <v>7</v>
      </c>
      <c r="I9" s="53">
        <f t="shared" si="1"/>
        <v>0</v>
      </c>
      <c r="J9" s="53">
        <f t="shared" si="1"/>
        <v>0</v>
      </c>
      <c r="K9" s="53">
        <f t="shared" si="1"/>
        <v>0</v>
      </c>
      <c r="L9" s="53">
        <f t="shared" si="1"/>
        <v>0</v>
      </c>
      <c r="M9" s="53">
        <f t="shared" si="1"/>
        <v>0</v>
      </c>
      <c r="N9" s="54">
        <f t="shared" si="0"/>
        <v>2.2574904887840978E-2</v>
      </c>
      <c r="O9" s="54">
        <f t="shared" si="2"/>
        <v>0</v>
      </c>
      <c r="P9" s="54">
        <f t="shared" si="3"/>
        <v>0</v>
      </c>
      <c r="Q9" s="54">
        <f t="shared" si="4"/>
        <v>0</v>
      </c>
      <c r="R9" s="54">
        <f t="shared" si="5"/>
        <v>0</v>
      </c>
      <c r="S9" s="54">
        <f t="shared" si="6"/>
        <v>0</v>
      </c>
      <c r="T9" s="54">
        <f t="shared" si="7"/>
        <v>2.2574904887840978E-2</v>
      </c>
      <c r="U9" s="53">
        <v>9</v>
      </c>
      <c r="V9" s="35" t="str">
        <f t="shared" si="8"/>
        <v>t9:t37</v>
      </c>
      <c r="W9" s="36">
        <f t="shared" ca="1" si="9"/>
        <v>8.1888617584282321E-3</v>
      </c>
      <c r="X9" s="12">
        <f t="shared" si="10"/>
        <v>9</v>
      </c>
      <c r="Z9" s="53">
        <v>14</v>
      </c>
      <c r="AA9" s="54">
        <f t="shared" ca="1" si="11"/>
        <v>9.6913402157822511E-3</v>
      </c>
    </row>
    <row r="10" spans="1:30" ht="15" customHeight="1" x14ac:dyDescent="0.25">
      <c r="A10" s="17" t="s">
        <v>3</v>
      </c>
      <c r="B10" s="67">
        <v>0.93105800000000005</v>
      </c>
      <c r="C10" s="18">
        <f t="shared" si="12"/>
        <v>0.93105800000000005</v>
      </c>
      <c r="D10" s="18">
        <f t="shared" si="12"/>
        <v>0.93105800000000005</v>
      </c>
      <c r="E10" s="18">
        <f t="shared" si="12"/>
        <v>0.93105800000000005</v>
      </c>
      <c r="F10" s="18">
        <f t="shared" si="12"/>
        <v>0.93105800000000005</v>
      </c>
      <c r="G10" s="32">
        <f>$B10</f>
        <v>0.93105800000000005</v>
      </c>
      <c r="H10" s="53">
        <v>8</v>
      </c>
      <c r="I10" s="53">
        <f t="shared" si="1"/>
        <v>0</v>
      </c>
      <c r="J10" s="53">
        <f t="shared" si="1"/>
        <v>0</v>
      </c>
      <c r="K10" s="53">
        <f t="shared" si="1"/>
        <v>0</v>
      </c>
      <c r="L10" s="53">
        <f t="shared" si="1"/>
        <v>0</v>
      </c>
      <c r="M10" s="53">
        <f t="shared" si="1"/>
        <v>0</v>
      </c>
      <c r="N10" s="54">
        <f t="shared" si="0"/>
        <v>1.9643493604040389E-2</v>
      </c>
      <c r="O10" s="54">
        <f t="shared" si="2"/>
        <v>0</v>
      </c>
      <c r="P10" s="54">
        <f t="shared" si="3"/>
        <v>0</v>
      </c>
      <c r="Q10" s="54">
        <f t="shared" si="4"/>
        <v>0</v>
      </c>
      <c r="R10" s="54">
        <f t="shared" si="5"/>
        <v>0</v>
      </c>
      <c r="S10" s="54">
        <f t="shared" si="6"/>
        <v>0</v>
      </c>
      <c r="T10" s="54">
        <f t="shared" si="7"/>
        <v>1.9643493604040389E-2</v>
      </c>
      <c r="U10" s="53">
        <v>10</v>
      </c>
      <c r="V10" s="35" t="str">
        <f t="shared" si="8"/>
        <v>t10:t38</v>
      </c>
      <c r="W10" s="36">
        <f t="shared" ca="1" si="9"/>
        <v>7.558936248581654E-3</v>
      </c>
      <c r="X10" s="12">
        <f t="shared" si="10"/>
        <v>10</v>
      </c>
      <c r="Z10" s="53">
        <v>21</v>
      </c>
      <c r="AA10" s="54">
        <f t="shared" ca="1" si="11"/>
        <v>5.8885113540447717E-3</v>
      </c>
    </row>
    <row r="11" spans="1:30" ht="15" customHeight="1" x14ac:dyDescent="0.25">
      <c r="A11" s="17" t="s">
        <v>55</v>
      </c>
      <c r="B11" s="67">
        <v>8</v>
      </c>
      <c r="H11" s="53">
        <v>9</v>
      </c>
      <c r="I11" s="53">
        <f t="shared" si="1"/>
        <v>1</v>
      </c>
      <c r="J11" s="53">
        <f t="shared" si="1"/>
        <v>0</v>
      </c>
      <c r="K11" s="53">
        <f t="shared" si="1"/>
        <v>0</v>
      </c>
      <c r="L11" s="53">
        <f t="shared" si="1"/>
        <v>0</v>
      </c>
      <c r="M11" s="53">
        <f t="shared" si="1"/>
        <v>0</v>
      </c>
      <c r="N11" s="54">
        <f t="shared" si="0"/>
        <v>1.7184279286863113E-2</v>
      </c>
      <c r="O11" s="54">
        <f t="shared" si="2"/>
        <v>0</v>
      </c>
      <c r="P11" s="54">
        <f t="shared" si="3"/>
        <v>0</v>
      </c>
      <c r="Q11" s="54">
        <f t="shared" si="4"/>
        <v>0</v>
      </c>
      <c r="R11" s="54">
        <f t="shared" si="5"/>
        <v>0</v>
      </c>
      <c r="S11" s="54">
        <f t="shared" si="6"/>
        <v>0</v>
      </c>
      <c r="T11" s="54">
        <f t="shared" si="7"/>
        <v>1.7184279286863113E-2</v>
      </c>
      <c r="U11" s="53">
        <v>11</v>
      </c>
      <c r="V11" s="35" t="str">
        <f t="shared" si="8"/>
        <v>t11:t39</v>
      </c>
      <c r="W11" s="36">
        <f t="shared" ca="1" si="9"/>
        <v>7.0291257081970433E-3</v>
      </c>
      <c r="X11" s="12">
        <f t="shared" si="10"/>
        <v>11</v>
      </c>
      <c r="Z11" s="53">
        <v>28</v>
      </c>
      <c r="AA11" s="54">
        <f t="shared" ca="1" si="11"/>
        <v>4.7285978265058631E-3</v>
      </c>
    </row>
    <row r="12" spans="1:30" x14ac:dyDescent="0.25">
      <c r="H12" s="53">
        <v>10</v>
      </c>
      <c r="I12" s="53">
        <f t="shared" si="1"/>
        <v>2</v>
      </c>
      <c r="J12" s="53">
        <f t="shared" si="1"/>
        <v>0</v>
      </c>
      <c r="K12" s="53">
        <f t="shared" si="1"/>
        <v>0</v>
      </c>
      <c r="L12" s="53">
        <f t="shared" si="1"/>
        <v>0</v>
      </c>
      <c r="M12" s="53">
        <f t="shared" si="1"/>
        <v>0</v>
      </c>
      <c r="N12" s="54">
        <f t="shared" si="0"/>
        <v>1.5120913500543351E-2</v>
      </c>
      <c r="O12" s="54">
        <f t="shared" si="2"/>
        <v>0</v>
      </c>
      <c r="P12" s="54">
        <f t="shared" si="3"/>
        <v>0</v>
      </c>
      <c r="Q12" s="54">
        <f t="shared" si="4"/>
        <v>0</v>
      </c>
      <c r="R12" s="54">
        <f t="shared" si="5"/>
        <v>0</v>
      </c>
      <c r="S12" s="54">
        <f t="shared" si="6"/>
        <v>0</v>
      </c>
      <c r="T12" s="54">
        <f t="shared" si="7"/>
        <v>1.5120913500543351E-2</v>
      </c>
      <c r="U12" s="53">
        <v>12</v>
      </c>
      <c r="V12" s="35" t="str">
        <f t="shared" si="8"/>
        <v>t12:t40</v>
      </c>
      <c r="W12" s="36">
        <f t="shared" ca="1" si="9"/>
        <v>6.5832461919753402E-3</v>
      </c>
      <c r="X12" s="12">
        <f t="shared" si="10"/>
        <v>12</v>
      </c>
      <c r="Z12" s="53">
        <v>42</v>
      </c>
      <c r="AA12" s="54">
        <f t="shared" ca="1" si="11"/>
        <v>4.1734095326676334E-3</v>
      </c>
    </row>
    <row r="13" spans="1:30" x14ac:dyDescent="0.25">
      <c r="A13" s="17" t="s">
        <v>57</v>
      </c>
      <c r="B13" s="18">
        <v>20</v>
      </c>
      <c r="C13" s="18">
        <f>$B13</f>
        <v>20</v>
      </c>
      <c r="D13" s="18">
        <f>$B13</f>
        <v>20</v>
      </c>
      <c r="E13" s="18">
        <f>$B13</f>
        <v>20</v>
      </c>
      <c r="F13" s="18">
        <f>$B13</f>
        <v>20</v>
      </c>
      <c r="G13" s="32">
        <f>$B13</f>
        <v>20</v>
      </c>
      <c r="H13" s="53">
        <v>11</v>
      </c>
      <c r="I13" s="53">
        <f t="shared" ref="I13:M22" si="13">IF(H13&lt;$B$11,0,H13-$B$11)</f>
        <v>3</v>
      </c>
      <c r="J13" s="53">
        <f t="shared" si="13"/>
        <v>0</v>
      </c>
      <c r="K13" s="53">
        <f t="shared" si="13"/>
        <v>0</v>
      </c>
      <c r="L13" s="53">
        <f t="shared" si="13"/>
        <v>0</v>
      </c>
      <c r="M13" s="53">
        <f t="shared" si="13"/>
        <v>0</v>
      </c>
      <c r="N13" s="54">
        <f t="shared" si="0"/>
        <v>1.3389393132174203E-2</v>
      </c>
      <c r="O13" s="54">
        <f t="shared" si="2"/>
        <v>0</v>
      </c>
      <c r="P13" s="54">
        <f t="shared" si="3"/>
        <v>0</v>
      </c>
      <c r="Q13" s="54">
        <f t="shared" si="4"/>
        <v>0</v>
      </c>
      <c r="R13" s="54">
        <f t="shared" si="5"/>
        <v>0</v>
      </c>
      <c r="S13" s="54">
        <f t="shared" si="6"/>
        <v>0</v>
      </c>
      <c r="T13" s="54">
        <f t="shared" si="7"/>
        <v>1.3389393132174203E-2</v>
      </c>
      <c r="U13" s="53">
        <v>13</v>
      </c>
      <c r="V13" s="35" t="str">
        <f t="shared" si="8"/>
        <v>t13:t41</v>
      </c>
      <c r="W13" s="36">
        <f t="shared" ca="1" si="9"/>
        <v>6.2077306435410285E-3</v>
      </c>
      <c r="X13" s="12">
        <f t="shared" si="10"/>
        <v>13</v>
      </c>
      <c r="Z13" s="53">
        <v>50</v>
      </c>
      <c r="AA13" s="54">
        <f t="shared" ca="1" si="11"/>
        <v>4.062631830902063E-3</v>
      </c>
    </row>
    <row r="14" spans="1:30" x14ac:dyDescent="0.25">
      <c r="A14" s="17" t="s">
        <v>35</v>
      </c>
      <c r="B14" s="67">
        <v>28</v>
      </c>
      <c r="C14" s="47"/>
      <c r="D14" s="47"/>
      <c r="H14" s="53">
        <v>12</v>
      </c>
      <c r="I14" s="53">
        <f t="shared" si="13"/>
        <v>4</v>
      </c>
      <c r="J14" s="53">
        <f t="shared" si="13"/>
        <v>0</v>
      </c>
      <c r="K14" s="53">
        <f t="shared" si="13"/>
        <v>0</v>
      </c>
      <c r="L14" s="53">
        <f t="shared" si="13"/>
        <v>0</v>
      </c>
      <c r="M14" s="53">
        <f t="shared" si="13"/>
        <v>0</v>
      </c>
      <c r="N14" s="54">
        <f t="shared" si="0"/>
        <v>1.1936064186636919E-2</v>
      </c>
      <c r="O14" s="54">
        <f t="shared" si="2"/>
        <v>0</v>
      </c>
      <c r="P14" s="54">
        <f t="shared" si="3"/>
        <v>0</v>
      </c>
      <c r="Q14" s="54">
        <f t="shared" si="4"/>
        <v>0</v>
      </c>
      <c r="R14" s="54">
        <f t="shared" si="5"/>
        <v>0</v>
      </c>
      <c r="S14" s="54">
        <f t="shared" si="6"/>
        <v>0</v>
      </c>
      <c r="T14" s="54">
        <f t="shared" si="7"/>
        <v>1.1936064186636919E-2</v>
      </c>
      <c r="U14" s="53">
        <v>14</v>
      </c>
      <c r="V14" s="35" t="str">
        <f t="shared" si="8"/>
        <v>t14:t42</v>
      </c>
      <c r="W14" s="36">
        <f t="shared" ca="1" si="9"/>
        <v>5.8912057516545546E-3</v>
      </c>
      <c r="X14" s="12">
        <f t="shared" si="10"/>
        <v>14</v>
      </c>
      <c r="Z14" s="53">
        <v>100</v>
      </c>
      <c r="AA14" s="54">
        <f ca="1">INDIRECT(ADDRESS(VLOOKUP(MAX(T$2:T$367),T$2:U$367,2,FALSE)+Z14,20))</f>
        <v>3.574844755758963E-3</v>
      </c>
    </row>
    <row r="15" spans="1:30" x14ac:dyDescent="0.25">
      <c r="H15" s="53">
        <v>13</v>
      </c>
      <c r="I15" s="53">
        <f t="shared" si="13"/>
        <v>5</v>
      </c>
      <c r="J15" s="53">
        <f t="shared" si="13"/>
        <v>0</v>
      </c>
      <c r="K15" s="53">
        <f t="shared" si="13"/>
        <v>0</v>
      </c>
      <c r="L15" s="53">
        <f t="shared" si="13"/>
        <v>0</v>
      </c>
      <c r="M15" s="53">
        <f t="shared" si="13"/>
        <v>0</v>
      </c>
      <c r="N15" s="54">
        <f t="shared" si="0"/>
        <v>1.0715948362455874E-2</v>
      </c>
      <c r="O15" s="54">
        <f t="shared" si="2"/>
        <v>0</v>
      </c>
      <c r="P15" s="54">
        <f t="shared" si="3"/>
        <v>0</v>
      </c>
      <c r="Q15" s="54">
        <f t="shared" si="4"/>
        <v>0</v>
      </c>
      <c r="R15" s="54">
        <f t="shared" si="5"/>
        <v>0</v>
      </c>
      <c r="S15" s="54">
        <f t="shared" si="6"/>
        <v>0</v>
      </c>
      <c r="T15" s="54">
        <f t="shared" si="7"/>
        <v>1.0715948362455874E-2</v>
      </c>
      <c r="U15" s="53">
        <v>15</v>
      </c>
      <c r="V15" s="35" t="str">
        <f t="shared" si="8"/>
        <v>t15:t43</v>
      </c>
      <c r="W15" s="36">
        <f t="shared" ca="1" si="9"/>
        <v>5.6241372276232496E-3</v>
      </c>
      <c r="X15" s="12">
        <f t="shared" si="10"/>
        <v>15</v>
      </c>
    </row>
    <row r="16" spans="1:30" x14ac:dyDescent="0.25">
      <c r="H16" s="53">
        <v>14</v>
      </c>
      <c r="I16" s="53">
        <f t="shared" si="13"/>
        <v>6</v>
      </c>
      <c r="J16" s="53">
        <f t="shared" si="13"/>
        <v>0</v>
      </c>
      <c r="K16" s="53">
        <f t="shared" si="13"/>
        <v>0</v>
      </c>
      <c r="L16" s="53">
        <f t="shared" si="13"/>
        <v>0</v>
      </c>
      <c r="M16" s="53">
        <f t="shared" si="13"/>
        <v>0</v>
      </c>
      <c r="N16" s="54">
        <f t="shared" si="0"/>
        <v>9.6913402157822511E-3</v>
      </c>
      <c r="O16" s="54">
        <f t="shared" si="2"/>
        <v>0</v>
      </c>
      <c r="P16" s="54">
        <f t="shared" si="3"/>
        <v>0</v>
      </c>
      <c r="Q16" s="54">
        <f t="shared" si="4"/>
        <v>0</v>
      </c>
      <c r="R16" s="54">
        <f t="shared" si="5"/>
        <v>0</v>
      </c>
      <c r="S16" s="54">
        <f t="shared" si="6"/>
        <v>0</v>
      </c>
      <c r="T16" s="54">
        <f t="shared" si="7"/>
        <v>9.6913402157822511E-3</v>
      </c>
      <c r="U16" s="53">
        <v>16</v>
      </c>
      <c r="V16" s="35" t="str">
        <f t="shared" si="8"/>
        <v>t16:t44</v>
      </c>
      <c r="W16" s="36">
        <f t="shared" ca="1" si="9"/>
        <v>5.3985324403891715E-3</v>
      </c>
      <c r="X16" s="12">
        <f t="shared" si="10"/>
        <v>16</v>
      </c>
    </row>
    <row r="17" spans="2:30" x14ac:dyDescent="0.25">
      <c r="H17" s="53">
        <v>15</v>
      </c>
      <c r="I17" s="53">
        <f t="shared" si="13"/>
        <v>7</v>
      </c>
      <c r="J17" s="53">
        <f t="shared" si="13"/>
        <v>0</v>
      </c>
      <c r="K17" s="53">
        <f t="shared" si="13"/>
        <v>0</v>
      </c>
      <c r="L17" s="53">
        <f t="shared" si="13"/>
        <v>0</v>
      </c>
      <c r="M17" s="53">
        <f t="shared" si="13"/>
        <v>0</v>
      </c>
      <c r="N17" s="54">
        <f t="shared" si="0"/>
        <v>8.8306311591426247E-3</v>
      </c>
      <c r="O17" s="54">
        <f t="shared" si="2"/>
        <v>0</v>
      </c>
      <c r="P17" s="54">
        <f t="shared" si="3"/>
        <v>0</v>
      </c>
      <c r="Q17" s="54">
        <f t="shared" si="4"/>
        <v>0</v>
      </c>
      <c r="R17" s="54">
        <f t="shared" si="5"/>
        <v>0</v>
      </c>
      <c r="S17" s="54">
        <f t="shared" si="6"/>
        <v>0</v>
      </c>
      <c r="T17" s="54">
        <f t="shared" si="7"/>
        <v>8.8306311591426247E-3</v>
      </c>
      <c r="U17" s="53">
        <v>17</v>
      </c>
      <c r="V17" s="35" t="str">
        <f t="shared" si="8"/>
        <v>t17:t45</v>
      </c>
      <c r="W17" s="36">
        <f t="shared" ca="1" si="9"/>
        <v>5.2076911347136842E-3</v>
      </c>
      <c r="X17" s="12">
        <f t="shared" si="10"/>
        <v>17</v>
      </c>
      <c r="Z17" s="61" t="s">
        <v>32</v>
      </c>
      <c r="AA17" s="52">
        <f ca="1">MAX(W2:W367)</f>
        <v>1.7595573976532723E-2</v>
      </c>
    </row>
    <row r="18" spans="2:30" x14ac:dyDescent="0.25">
      <c r="B18" s="10" t="s">
        <v>33</v>
      </c>
      <c r="C18" s="10" t="s">
        <v>34</v>
      </c>
      <c r="H18" s="53">
        <v>16</v>
      </c>
      <c r="I18" s="53">
        <f t="shared" si="13"/>
        <v>8</v>
      </c>
      <c r="J18" s="53">
        <f t="shared" si="13"/>
        <v>0</v>
      </c>
      <c r="K18" s="53">
        <f t="shared" si="13"/>
        <v>0</v>
      </c>
      <c r="L18" s="53">
        <f t="shared" si="13"/>
        <v>0</v>
      </c>
      <c r="M18" s="53">
        <f t="shared" si="13"/>
        <v>0</v>
      </c>
      <c r="N18" s="54">
        <f t="shared" si="0"/>
        <v>8.1073236163884468E-3</v>
      </c>
      <c r="O18" s="54">
        <f t="shared" si="2"/>
        <v>0</v>
      </c>
      <c r="P18" s="54">
        <f t="shared" si="3"/>
        <v>0</v>
      </c>
      <c r="Q18" s="54">
        <f t="shared" si="4"/>
        <v>0</v>
      </c>
      <c r="R18" s="54">
        <f t="shared" si="5"/>
        <v>0</v>
      </c>
      <c r="S18" s="54">
        <f t="shared" si="6"/>
        <v>0</v>
      </c>
      <c r="T18" s="54">
        <f t="shared" si="7"/>
        <v>8.1073236163884468E-3</v>
      </c>
      <c r="U18" s="53">
        <v>18</v>
      </c>
      <c r="V18" s="35" t="str">
        <f t="shared" si="8"/>
        <v>t18:t46</v>
      </c>
      <c r="W18" s="36">
        <f t="shared" ca="1" si="9"/>
        <v>5.0459964575529101E-3</v>
      </c>
      <c r="X18" s="12">
        <f t="shared" si="10"/>
        <v>18</v>
      </c>
      <c r="Z18" s="66"/>
      <c r="AA18" s="64"/>
    </row>
    <row r="19" spans="2:30" x14ac:dyDescent="0.25">
      <c r="B19" s="10">
        <f ca="1">INDIRECT(ADDRESS(VLOOKUP(MAX(W1:W366),W1:X366,2,FALSE),8))</f>
        <v>0</v>
      </c>
      <c r="C19" s="10">
        <v>0</v>
      </c>
      <c r="H19" s="53">
        <v>17</v>
      </c>
      <c r="I19" s="53">
        <f t="shared" si="13"/>
        <v>9</v>
      </c>
      <c r="J19" s="53">
        <f t="shared" si="13"/>
        <v>1</v>
      </c>
      <c r="K19" s="53">
        <f t="shared" si="13"/>
        <v>0</v>
      </c>
      <c r="L19" s="53">
        <f t="shared" si="13"/>
        <v>0</v>
      </c>
      <c r="M19" s="53">
        <f t="shared" si="13"/>
        <v>0</v>
      </c>
      <c r="N19" s="54">
        <f t="shared" si="0"/>
        <v>7.4992045861064262E-3</v>
      </c>
      <c r="O19" s="54">
        <f t="shared" si="2"/>
        <v>0</v>
      </c>
      <c r="P19" s="54">
        <f t="shared" si="3"/>
        <v>0</v>
      </c>
      <c r="Q19" s="54">
        <f t="shared" si="4"/>
        <v>0</v>
      </c>
      <c r="R19" s="54">
        <f t="shared" si="5"/>
        <v>0</v>
      </c>
      <c r="S19" s="54">
        <f t="shared" si="6"/>
        <v>0</v>
      </c>
      <c r="T19" s="54">
        <f t="shared" si="7"/>
        <v>7.4992045861064262E-3</v>
      </c>
      <c r="U19" s="53">
        <v>19</v>
      </c>
      <c r="V19" s="35" t="str">
        <f t="shared" si="8"/>
        <v>t19:t47</v>
      </c>
      <c r="W19" s="36">
        <f t="shared" ca="1" si="9"/>
        <v>4.908739774899324E-3</v>
      </c>
      <c r="X19" s="12">
        <f t="shared" si="10"/>
        <v>19</v>
      </c>
      <c r="Z19" s="66"/>
      <c r="AA19" s="64"/>
    </row>
    <row r="20" spans="2:30" x14ac:dyDescent="0.25">
      <c r="B20" s="10">
        <f ca="1">B19</f>
        <v>0</v>
      </c>
      <c r="C20" s="11">
        <f ca="1">AA17</f>
        <v>1.7595573976532723E-2</v>
      </c>
      <c r="H20" s="53">
        <v>18</v>
      </c>
      <c r="I20" s="53">
        <f t="shared" si="13"/>
        <v>10</v>
      </c>
      <c r="J20" s="53">
        <f t="shared" si="13"/>
        <v>2</v>
      </c>
      <c r="K20" s="53">
        <f t="shared" si="13"/>
        <v>0</v>
      </c>
      <c r="L20" s="53">
        <f t="shared" si="13"/>
        <v>0</v>
      </c>
      <c r="M20" s="53">
        <f t="shared" si="13"/>
        <v>0</v>
      </c>
      <c r="N20" s="54">
        <f t="shared" si="0"/>
        <v>6.9876528375756022E-3</v>
      </c>
      <c r="O20" s="54">
        <f t="shared" si="2"/>
        <v>0</v>
      </c>
      <c r="P20" s="54">
        <f t="shared" si="3"/>
        <v>0</v>
      </c>
      <c r="Q20" s="54">
        <f t="shared" si="4"/>
        <v>0</v>
      </c>
      <c r="R20" s="54">
        <f t="shared" si="5"/>
        <v>0</v>
      </c>
      <c r="S20" s="54">
        <f t="shared" si="6"/>
        <v>0</v>
      </c>
      <c r="T20" s="54">
        <f t="shared" si="7"/>
        <v>6.9876528375756022E-3</v>
      </c>
      <c r="U20" s="53">
        <v>20</v>
      </c>
      <c r="V20" s="35" t="str">
        <f t="shared" si="8"/>
        <v>t20:t48</v>
      </c>
      <c r="W20" s="36">
        <f t="shared" ca="1" si="9"/>
        <v>4.7919738152631145E-3</v>
      </c>
      <c r="X20" s="12">
        <f t="shared" si="10"/>
        <v>20</v>
      </c>
      <c r="Z20" s="61" t="s">
        <v>18</v>
      </c>
      <c r="AA20" s="52">
        <f>AA4</f>
        <v>6.6666666666666666E-2</v>
      </c>
    </row>
    <row r="21" spans="2:30" x14ac:dyDescent="0.25">
      <c r="B21" s="12">
        <f ca="1">B20+B14</f>
        <v>28</v>
      </c>
      <c r="C21" s="11">
        <f ca="1">C20</f>
        <v>1.7595573976532723E-2</v>
      </c>
      <c r="H21" s="53">
        <v>19</v>
      </c>
      <c r="I21" s="53">
        <f t="shared" si="13"/>
        <v>11</v>
      </c>
      <c r="J21" s="53">
        <f t="shared" si="13"/>
        <v>3</v>
      </c>
      <c r="K21" s="53">
        <f t="shared" si="13"/>
        <v>0</v>
      </c>
      <c r="L21" s="53">
        <f t="shared" si="13"/>
        <v>0</v>
      </c>
      <c r="M21" s="53">
        <f t="shared" si="13"/>
        <v>0</v>
      </c>
      <c r="N21" s="54">
        <f t="shared" si="0"/>
        <v>6.5570581312521282E-3</v>
      </c>
      <c r="O21" s="54">
        <f t="shared" si="2"/>
        <v>0</v>
      </c>
      <c r="P21" s="54">
        <f t="shared" si="3"/>
        <v>0</v>
      </c>
      <c r="Q21" s="54">
        <f t="shared" si="4"/>
        <v>0</v>
      </c>
      <c r="R21" s="54">
        <f t="shared" si="5"/>
        <v>0</v>
      </c>
      <c r="S21" s="54">
        <f t="shared" si="6"/>
        <v>0</v>
      </c>
      <c r="T21" s="54">
        <f t="shared" si="7"/>
        <v>6.5570581312521282E-3</v>
      </c>
      <c r="U21" s="53">
        <v>21</v>
      </c>
      <c r="V21" s="35" t="str">
        <f t="shared" si="8"/>
        <v>t21:t49</v>
      </c>
      <c r="W21" s="36">
        <f t="shared" ca="1" si="9"/>
        <v>4.6923895594527401E-3</v>
      </c>
      <c r="X21" s="12">
        <f t="shared" si="10"/>
        <v>21</v>
      </c>
      <c r="Z21" s="61" t="s">
        <v>22</v>
      </c>
      <c r="AA21" s="52">
        <f>T389</f>
        <v>7.6483314963477487E-4</v>
      </c>
      <c r="AB21" s="59" t="s">
        <v>24</v>
      </c>
      <c r="AC21" s="60"/>
      <c r="AD21" s="62">
        <f>SUM(U368:U387)</f>
        <v>1</v>
      </c>
    </row>
    <row r="22" spans="2:30" x14ac:dyDescent="0.25">
      <c r="B22" s="10">
        <f ca="1">B21</f>
        <v>28</v>
      </c>
      <c r="C22" s="10">
        <v>0</v>
      </c>
      <c r="H22" s="53">
        <v>20</v>
      </c>
      <c r="I22" s="53">
        <f t="shared" si="13"/>
        <v>12</v>
      </c>
      <c r="J22" s="53">
        <f t="shared" si="13"/>
        <v>4</v>
      </c>
      <c r="K22" s="53">
        <f t="shared" si="13"/>
        <v>0</v>
      </c>
      <c r="L22" s="53">
        <f t="shared" si="13"/>
        <v>0</v>
      </c>
      <c r="M22" s="53">
        <f t="shared" si="13"/>
        <v>0</v>
      </c>
      <c r="N22" s="54">
        <f t="shared" si="0"/>
        <v>6.19433434972054E-3</v>
      </c>
      <c r="O22" s="54">
        <f t="shared" si="2"/>
        <v>0</v>
      </c>
      <c r="P22" s="54">
        <f t="shared" si="3"/>
        <v>0</v>
      </c>
      <c r="Q22" s="54">
        <f t="shared" si="4"/>
        <v>0</v>
      </c>
      <c r="R22" s="54">
        <f t="shared" si="5"/>
        <v>0</v>
      </c>
      <c r="S22" s="54">
        <f t="shared" si="6"/>
        <v>0</v>
      </c>
      <c r="T22" s="54">
        <f t="shared" si="7"/>
        <v>6.19433434972054E-3</v>
      </c>
      <c r="U22" s="53">
        <v>22</v>
      </c>
      <c r="V22" s="35" t="str">
        <f t="shared" si="8"/>
        <v>t22:t50</v>
      </c>
      <c r="W22" s="36">
        <f t="shared" ca="1" si="9"/>
        <v>4.6072130369427793E-3</v>
      </c>
      <c r="X22" s="12">
        <f t="shared" si="10"/>
        <v>22</v>
      </c>
      <c r="Z22" s="61" t="s">
        <v>23</v>
      </c>
      <c r="AA22" s="52">
        <f>SUM(AA20:AA21)</f>
        <v>6.7431499816301435E-2</v>
      </c>
    </row>
    <row r="23" spans="2:30" x14ac:dyDescent="0.25">
      <c r="H23" s="53">
        <v>21</v>
      </c>
      <c r="I23" s="53">
        <f t="shared" ref="I23:M32" si="14">IF(H23&lt;$B$11,0,H23-$B$11)</f>
        <v>13</v>
      </c>
      <c r="J23" s="53">
        <f t="shared" si="14"/>
        <v>5</v>
      </c>
      <c r="K23" s="53">
        <f t="shared" si="14"/>
        <v>0</v>
      </c>
      <c r="L23" s="53">
        <f t="shared" si="14"/>
        <v>0</v>
      </c>
      <c r="M23" s="53">
        <f t="shared" si="14"/>
        <v>0</v>
      </c>
      <c r="N23" s="54">
        <f t="shared" si="0"/>
        <v>5.8885113540447717E-3</v>
      </c>
      <c r="O23" s="54">
        <f t="shared" si="2"/>
        <v>0</v>
      </c>
      <c r="P23" s="54">
        <f t="shared" si="3"/>
        <v>0</v>
      </c>
      <c r="Q23" s="54">
        <f t="shared" si="4"/>
        <v>0</v>
      </c>
      <c r="R23" s="54">
        <f t="shared" si="5"/>
        <v>0</v>
      </c>
      <c r="S23" s="54">
        <f t="shared" si="6"/>
        <v>0</v>
      </c>
      <c r="T23" s="54">
        <f t="shared" si="7"/>
        <v>5.8885113540447717E-3</v>
      </c>
      <c r="U23" s="53">
        <v>23</v>
      </c>
      <c r="V23" s="35" t="str">
        <f t="shared" si="8"/>
        <v>t23:t51</v>
      </c>
      <c r="W23" s="36">
        <f t="shared" ca="1" si="9"/>
        <v>4.5341188099880889E-3</v>
      </c>
      <c r="X23" s="12">
        <f t="shared" si="10"/>
        <v>23</v>
      </c>
      <c r="Z23" s="65"/>
      <c r="AA23" s="64"/>
    </row>
    <row r="24" spans="2:30" x14ac:dyDescent="0.25">
      <c r="H24" s="53">
        <v>22</v>
      </c>
      <c r="I24" s="53">
        <f t="shared" si="14"/>
        <v>14</v>
      </c>
      <c r="J24" s="53">
        <f t="shared" si="14"/>
        <v>6</v>
      </c>
      <c r="K24" s="53">
        <f t="shared" si="14"/>
        <v>0</v>
      </c>
      <c r="L24" s="53">
        <f t="shared" si="14"/>
        <v>0</v>
      </c>
      <c r="M24" s="53">
        <f t="shared" si="14"/>
        <v>0</v>
      </c>
      <c r="N24" s="54">
        <f t="shared" si="0"/>
        <v>5.6303928358360797E-3</v>
      </c>
      <c r="O24" s="54">
        <f t="shared" si="2"/>
        <v>0</v>
      </c>
      <c r="P24" s="54">
        <f t="shared" si="3"/>
        <v>0</v>
      </c>
      <c r="Q24" s="54">
        <f t="shared" si="4"/>
        <v>0</v>
      </c>
      <c r="R24" s="54">
        <f t="shared" si="5"/>
        <v>0</v>
      </c>
      <c r="S24" s="54">
        <f t="shared" si="6"/>
        <v>0</v>
      </c>
      <c r="T24" s="54">
        <f t="shared" si="7"/>
        <v>5.6303928358360797E-3</v>
      </c>
      <c r="U24" s="53">
        <v>24</v>
      </c>
      <c r="V24" s="35" t="str">
        <f t="shared" si="8"/>
        <v>t24:t52</v>
      </c>
      <c r="W24" s="36">
        <f t="shared" ca="1" si="9"/>
        <v>4.471157447121097E-3</v>
      </c>
      <c r="X24" s="12">
        <f t="shared" si="10"/>
        <v>24</v>
      </c>
      <c r="AA24" s="64"/>
    </row>
    <row r="25" spans="2:30" x14ac:dyDescent="0.25">
      <c r="H25" s="53">
        <v>23</v>
      </c>
      <c r="I25" s="53">
        <f t="shared" si="14"/>
        <v>15</v>
      </c>
      <c r="J25" s="53">
        <f t="shared" si="14"/>
        <v>7</v>
      </c>
      <c r="K25" s="53">
        <f t="shared" si="14"/>
        <v>0</v>
      </c>
      <c r="L25" s="53">
        <f t="shared" si="14"/>
        <v>0</v>
      </c>
      <c r="M25" s="53">
        <f t="shared" si="14"/>
        <v>0</v>
      </c>
      <c r="N25" s="54">
        <f t="shared" si="0"/>
        <v>5.4122694937100823E-3</v>
      </c>
      <c r="O25" s="54">
        <f t="shared" si="2"/>
        <v>0</v>
      </c>
      <c r="P25" s="54">
        <f t="shared" si="3"/>
        <v>0</v>
      </c>
      <c r="Q25" s="54">
        <f t="shared" si="4"/>
        <v>0</v>
      </c>
      <c r="R25" s="54">
        <f t="shared" si="5"/>
        <v>0</v>
      </c>
      <c r="S25" s="54">
        <f t="shared" si="6"/>
        <v>0</v>
      </c>
      <c r="T25" s="54">
        <f t="shared" si="7"/>
        <v>5.4122694937100823E-3</v>
      </c>
      <c r="U25" s="53">
        <v>25</v>
      </c>
      <c r="V25" s="35" t="str">
        <f t="shared" si="8"/>
        <v>t25:t53</v>
      </c>
      <c r="W25" s="36">
        <f t="shared" ca="1" si="9"/>
        <v>4.4166947239871112E-3</v>
      </c>
      <c r="X25" s="12">
        <f t="shared" si="10"/>
        <v>25</v>
      </c>
      <c r="AA25" s="64"/>
    </row>
    <row r="26" spans="2:30" ht="15" customHeight="1" x14ac:dyDescent="0.25">
      <c r="H26" s="53">
        <v>24</v>
      </c>
      <c r="I26" s="53">
        <f t="shared" si="14"/>
        <v>16</v>
      </c>
      <c r="J26" s="53">
        <f t="shared" si="14"/>
        <v>8</v>
      </c>
      <c r="K26" s="53">
        <f t="shared" si="14"/>
        <v>0</v>
      </c>
      <c r="L26" s="53">
        <f t="shared" si="14"/>
        <v>0</v>
      </c>
      <c r="M26" s="53">
        <f t="shared" si="14"/>
        <v>0</v>
      </c>
      <c r="N26" s="54">
        <f t="shared" si="0"/>
        <v>5.2276785883298401E-3</v>
      </c>
      <c r="O26" s="54">
        <f t="shared" si="2"/>
        <v>0</v>
      </c>
      <c r="P26" s="54">
        <f t="shared" si="3"/>
        <v>0</v>
      </c>
      <c r="Q26" s="54">
        <f t="shared" si="4"/>
        <v>0</v>
      </c>
      <c r="R26" s="54">
        <f t="shared" si="5"/>
        <v>0</v>
      </c>
      <c r="S26" s="54">
        <f t="shared" si="6"/>
        <v>0</v>
      </c>
      <c r="T26" s="54">
        <f t="shared" si="7"/>
        <v>5.2276785883298401E-3</v>
      </c>
      <c r="U26" s="53">
        <v>26</v>
      </c>
      <c r="V26" s="35" t="str">
        <f t="shared" si="8"/>
        <v>t26:t54</v>
      </c>
      <c r="W26" s="36">
        <f t="shared" ca="1" si="9"/>
        <v>4.3693606552389517E-3</v>
      </c>
      <c r="X26" s="12">
        <f t="shared" si="10"/>
        <v>26</v>
      </c>
      <c r="AA26" s="64"/>
    </row>
    <row r="27" spans="2:30" ht="15" customHeight="1" x14ac:dyDescent="0.25">
      <c r="H27" s="53">
        <v>25</v>
      </c>
      <c r="I27" s="53">
        <f t="shared" si="14"/>
        <v>17</v>
      </c>
      <c r="J27" s="53">
        <f t="shared" si="14"/>
        <v>9</v>
      </c>
      <c r="K27" s="53">
        <f t="shared" si="14"/>
        <v>1</v>
      </c>
      <c r="L27" s="53">
        <f t="shared" si="14"/>
        <v>0</v>
      </c>
      <c r="M27" s="53">
        <f t="shared" si="14"/>
        <v>0</v>
      </c>
      <c r="N27" s="54">
        <f t="shared" si="0"/>
        <v>5.0712023767438387E-3</v>
      </c>
      <c r="O27" s="54">
        <f t="shared" si="2"/>
        <v>0</v>
      </c>
      <c r="P27" s="54">
        <f t="shared" si="3"/>
        <v>0</v>
      </c>
      <c r="Q27" s="54">
        <f t="shared" si="4"/>
        <v>0</v>
      </c>
      <c r="R27" s="54">
        <f t="shared" si="5"/>
        <v>0</v>
      </c>
      <c r="S27" s="54">
        <f t="shared" si="6"/>
        <v>0</v>
      </c>
      <c r="T27" s="54">
        <f t="shared" si="7"/>
        <v>5.0712023767438387E-3</v>
      </c>
      <c r="U27" s="53">
        <v>27</v>
      </c>
      <c r="V27" s="35" t="str">
        <f t="shared" si="8"/>
        <v>t27:t55</v>
      </c>
      <c r="W27" s="36">
        <f t="shared" ca="1" si="9"/>
        <v>4.3280067678354208E-3</v>
      </c>
      <c r="X27" s="12">
        <f t="shared" si="10"/>
        <v>27</v>
      </c>
    </row>
    <row r="28" spans="2:30" ht="15" customHeight="1" x14ac:dyDescent="0.25">
      <c r="H28" s="53">
        <v>26</v>
      </c>
      <c r="I28" s="53">
        <f t="shared" si="14"/>
        <v>18</v>
      </c>
      <c r="J28" s="53">
        <f t="shared" si="14"/>
        <v>10</v>
      </c>
      <c r="K28" s="53">
        <f t="shared" si="14"/>
        <v>2</v>
      </c>
      <c r="L28" s="53">
        <f t="shared" si="14"/>
        <v>0</v>
      </c>
      <c r="M28" s="53">
        <f t="shared" si="14"/>
        <v>0</v>
      </c>
      <c r="N28" s="54">
        <f t="shared" si="0"/>
        <v>4.9382991393427502E-3</v>
      </c>
      <c r="O28" s="54">
        <f t="shared" si="2"/>
        <v>0</v>
      </c>
      <c r="P28" s="54">
        <f t="shared" si="3"/>
        <v>0</v>
      </c>
      <c r="Q28" s="54">
        <f t="shared" si="4"/>
        <v>0</v>
      </c>
      <c r="R28" s="54">
        <f t="shared" si="5"/>
        <v>0</v>
      </c>
      <c r="S28" s="54">
        <f t="shared" si="6"/>
        <v>0</v>
      </c>
      <c r="T28" s="54">
        <f t="shared" si="7"/>
        <v>4.9382991393427502E-3</v>
      </c>
      <c r="U28" s="53">
        <v>28</v>
      </c>
      <c r="V28" s="35" t="str">
        <f t="shared" si="8"/>
        <v>t28:t56</v>
      </c>
      <c r="W28" s="36">
        <f t="shared" ca="1" si="9"/>
        <v>4.2916702831310369E-3</v>
      </c>
      <c r="X28" s="12">
        <f t="shared" si="10"/>
        <v>28</v>
      </c>
    </row>
    <row r="29" spans="2:30" ht="15" customHeight="1" x14ac:dyDescent="0.25">
      <c r="H29" s="53">
        <v>27</v>
      </c>
      <c r="I29" s="53">
        <f t="shared" si="14"/>
        <v>19</v>
      </c>
      <c r="J29" s="53">
        <f t="shared" si="14"/>
        <v>11</v>
      </c>
      <c r="K29" s="53">
        <f t="shared" si="14"/>
        <v>3</v>
      </c>
      <c r="L29" s="53">
        <f t="shared" si="14"/>
        <v>0</v>
      </c>
      <c r="M29" s="53">
        <f t="shared" si="14"/>
        <v>0</v>
      </c>
      <c r="N29" s="54">
        <f t="shared" si="0"/>
        <v>4.8251615292972125E-3</v>
      </c>
      <c r="O29" s="54">
        <f t="shared" si="2"/>
        <v>0</v>
      </c>
      <c r="P29" s="54">
        <f t="shared" si="3"/>
        <v>0</v>
      </c>
      <c r="Q29" s="54">
        <f t="shared" si="4"/>
        <v>0</v>
      </c>
      <c r="R29" s="54">
        <f t="shared" si="5"/>
        <v>0</v>
      </c>
      <c r="S29" s="54">
        <f t="shared" si="6"/>
        <v>0</v>
      </c>
      <c r="T29" s="54">
        <f t="shared" si="7"/>
        <v>4.8251615292972125E-3</v>
      </c>
      <c r="U29" s="53">
        <v>29</v>
      </c>
      <c r="V29" s="35" t="str">
        <f t="shared" si="8"/>
        <v>t29:t57</v>
      </c>
      <c r="W29" s="36">
        <f t="shared" ca="1" si="9"/>
        <v>4.2595440906242664E-3</v>
      </c>
      <c r="X29" s="12">
        <f t="shared" si="10"/>
        <v>29</v>
      </c>
    </row>
    <row r="30" spans="2:30" ht="15" customHeight="1" x14ac:dyDescent="0.25">
      <c r="H30" s="53">
        <v>28</v>
      </c>
      <c r="I30" s="53">
        <f t="shared" si="14"/>
        <v>20</v>
      </c>
      <c r="J30" s="53">
        <f t="shared" si="14"/>
        <v>12</v>
      </c>
      <c r="K30" s="53">
        <f t="shared" si="14"/>
        <v>4</v>
      </c>
      <c r="L30" s="53">
        <f t="shared" si="14"/>
        <v>0</v>
      </c>
      <c r="M30" s="53">
        <f t="shared" si="14"/>
        <v>0</v>
      </c>
      <c r="N30" s="54">
        <f t="shared" si="0"/>
        <v>4.7285978265058631E-3</v>
      </c>
      <c r="O30" s="54">
        <f t="shared" si="2"/>
        <v>0</v>
      </c>
      <c r="P30" s="54">
        <f t="shared" si="3"/>
        <v>0</v>
      </c>
      <c r="Q30" s="54">
        <f t="shared" si="4"/>
        <v>0</v>
      </c>
      <c r="R30" s="54">
        <f t="shared" si="5"/>
        <v>0</v>
      </c>
      <c r="S30" s="54">
        <f t="shared" si="6"/>
        <v>0</v>
      </c>
      <c r="T30" s="54">
        <f t="shared" si="7"/>
        <v>4.7285978265058631E-3</v>
      </c>
      <c r="U30" s="53">
        <v>30</v>
      </c>
      <c r="V30" s="35" t="str">
        <f t="shared" si="8"/>
        <v>t30:t58</v>
      </c>
      <c r="W30" s="36">
        <f t="shared" ca="1" si="9"/>
        <v>4.2309515768688827E-3</v>
      </c>
      <c r="X30" s="12">
        <f t="shared" si="10"/>
        <v>30</v>
      </c>
    </row>
    <row r="31" spans="2:30" ht="15" customHeight="1" x14ac:dyDescent="0.25">
      <c r="H31" s="53">
        <v>29</v>
      </c>
      <c r="I31" s="53">
        <f t="shared" si="14"/>
        <v>21</v>
      </c>
      <c r="J31" s="53">
        <f t="shared" si="14"/>
        <v>13</v>
      </c>
      <c r="K31" s="53">
        <f t="shared" si="14"/>
        <v>5</v>
      </c>
      <c r="L31" s="53">
        <f t="shared" si="14"/>
        <v>0</v>
      </c>
      <c r="M31" s="53">
        <f t="shared" si="14"/>
        <v>0</v>
      </c>
      <c r="N31" s="54">
        <f t="shared" si="0"/>
        <v>4.6459323924566342E-3</v>
      </c>
      <c r="O31" s="54">
        <f t="shared" si="2"/>
        <v>0</v>
      </c>
      <c r="P31" s="54">
        <f t="shared" si="3"/>
        <v>0</v>
      </c>
      <c r="Q31" s="54">
        <f t="shared" si="4"/>
        <v>0</v>
      </c>
      <c r="R31" s="54">
        <f t="shared" si="5"/>
        <v>0</v>
      </c>
      <c r="S31" s="54">
        <f t="shared" si="6"/>
        <v>0</v>
      </c>
      <c r="T31" s="54">
        <f t="shared" si="7"/>
        <v>4.6459323924566342E-3</v>
      </c>
      <c r="U31" s="53">
        <v>31</v>
      </c>
      <c r="V31" s="35" t="str">
        <f t="shared" si="8"/>
        <v>t31:t59</v>
      </c>
      <c r="W31" s="36">
        <f t="shared" ca="1" si="9"/>
        <v>4.2053255244817568E-3</v>
      </c>
      <c r="X31" s="12">
        <f t="shared" si="10"/>
        <v>31</v>
      </c>
    </row>
    <row r="32" spans="2:30" ht="15" customHeight="1" x14ac:dyDescent="0.25">
      <c r="H32" s="53">
        <v>30</v>
      </c>
      <c r="I32" s="53">
        <f t="shared" si="14"/>
        <v>22</v>
      </c>
      <c r="J32" s="53">
        <f t="shared" si="14"/>
        <v>14</v>
      </c>
      <c r="K32" s="53">
        <f t="shared" si="14"/>
        <v>6</v>
      </c>
      <c r="L32" s="53">
        <f t="shared" si="14"/>
        <v>0</v>
      </c>
      <c r="M32" s="53">
        <f t="shared" si="14"/>
        <v>0</v>
      </c>
      <c r="N32" s="54">
        <f t="shared" si="0"/>
        <v>4.5749222212659339E-3</v>
      </c>
      <c r="O32" s="54">
        <f t="shared" si="2"/>
        <v>0</v>
      </c>
      <c r="P32" s="54">
        <f t="shared" si="3"/>
        <v>0</v>
      </c>
      <c r="Q32" s="54">
        <f>IF(J32&lt;$B$11,0,(E$4*(1-E$5)/(100*E$6*E$7))*(E$10*EXP(-E$8*K32)+(1-E$10)*EXP(-E$9*K32)))</f>
        <v>0</v>
      </c>
      <c r="R32" s="54">
        <f t="shared" si="5"/>
        <v>0</v>
      </c>
      <c r="S32" s="54">
        <f t="shared" si="6"/>
        <v>0</v>
      </c>
      <c r="T32" s="54">
        <f t="shared" si="7"/>
        <v>4.5749222212659339E-3</v>
      </c>
      <c r="U32" s="53">
        <v>32</v>
      </c>
      <c r="V32" s="35" t="str">
        <f t="shared" si="8"/>
        <v>t32:t60</v>
      </c>
      <c r="W32" s="36">
        <f t="shared" ca="1" si="9"/>
        <v>4.1821904231235827E-3</v>
      </c>
      <c r="X32" s="12">
        <f t="shared" si="10"/>
        <v>32</v>
      </c>
    </row>
    <row r="33" spans="8:24" ht="15" customHeight="1" x14ac:dyDescent="0.25">
      <c r="H33" s="53">
        <v>31</v>
      </c>
      <c r="I33" s="53">
        <f t="shared" ref="I33:M42" si="15">IF(H33&lt;$B$11,0,H33-$B$11)</f>
        <v>23</v>
      </c>
      <c r="J33" s="53">
        <f t="shared" si="15"/>
        <v>15</v>
      </c>
      <c r="K33" s="53">
        <f t="shared" si="15"/>
        <v>7</v>
      </c>
      <c r="L33" s="53">
        <f t="shared" si="15"/>
        <v>0</v>
      </c>
      <c r="M33" s="53">
        <f t="shared" si="15"/>
        <v>0</v>
      </c>
      <c r="N33" s="54">
        <f t="shared" si="0"/>
        <v>4.5136869841875451E-3</v>
      </c>
      <c r="O33" s="54">
        <f t="shared" si="2"/>
        <v>0</v>
      </c>
      <c r="P33" s="54">
        <f t="shared" si="3"/>
        <v>0</v>
      </c>
      <c r="Q33" s="54">
        <f t="shared" si="4"/>
        <v>0</v>
      </c>
      <c r="R33" s="54">
        <f t="shared" si="5"/>
        <v>0</v>
      </c>
      <c r="S33" s="54">
        <f t="shared" si="6"/>
        <v>0</v>
      </c>
      <c r="T33" s="54">
        <f t="shared" si="7"/>
        <v>4.5136869841875451E-3</v>
      </c>
      <c r="U33" s="53">
        <v>33</v>
      </c>
      <c r="V33" s="35" t="str">
        <f t="shared" si="8"/>
        <v>t33:t61</v>
      </c>
      <c r="W33" s="36">
        <f t="shared" ca="1" si="9"/>
        <v>4.1611476407458024E-3</v>
      </c>
      <c r="X33" s="12">
        <f t="shared" si="10"/>
        <v>33</v>
      </c>
    </row>
    <row r="34" spans="8:24" ht="15" customHeight="1" x14ac:dyDescent="0.25">
      <c r="H34" s="53">
        <v>32</v>
      </c>
      <c r="I34" s="53">
        <f t="shared" si="15"/>
        <v>24</v>
      </c>
      <c r="J34" s="53">
        <f t="shared" si="15"/>
        <v>16</v>
      </c>
      <c r="K34" s="53">
        <f t="shared" si="15"/>
        <v>8</v>
      </c>
      <c r="L34" s="53">
        <f t="shared" si="15"/>
        <v>0</v>
      </c>
      <c r="M34" s="53">
        <f t="shared" si="15"/>
        <v>0</v>
      </c>
      <c r="N34" s="54">
        <f t="shared" ref="N34:N52" si="16">(B$4*(1-B$5)/(100*B$6*B$7))*(B$10*EXP(-B$8*H34)+(1-B$10)*EXP(-B$9*H34))</f>
        <v>4.460650385733937E-3</v>
      </c>
      <c r="O34" s="54">
        <f t="shared" si="2"/>
        <v>0</v>
      </c>
      <c r="P34" s="54">
        <f t="shared" si="3"/>
        <v>0</v>
      </c>
      <c r="Q34" s="54">
        <f t="shared" si="4"/>
        <v>0</v>
      </c>
      <c r="R34" s="54">
        <f t="shared" si="5"/>
        <v>0</v>
      </c>
      <c r="S34" s="54">
        <f t="shared" si="6"/>
        <v>0</v>
      </c>
      <c r="T34" s="54">
        <f t="shared" si="7"/>
        <v>4.460650385733937E-3</v>
      </c>
      <c r="U34" s="53">
        <v>34</v>
      </c>
      <c r="V34" s="35" t="str">
        <f t="shared" si="8"/>
        <v>t34:t62</v>
      </c>
      <c r="W34" s="36">
        <f t="shared" ca="1" si="9"/>
        <v>4.1418629926064645E-3</v>
      </c>
      <c r="X34" s="12">
        <f t="shared" si="10"/>
        <v>34</v>
      </c>
    </row>
    <row r="35" spans="8:24" ht="15" customHeight="1" x14ac:dyDescent="0.25">
      <c r="H35" s="53">
        <v>33</v>
      </c>
      <c r="I35" s="53">
        <f t="shared" si="15"/>
        <v>25</v>
      </c>
      <c r="J35" s="53">
        <f t="shared" si="15"/>
        <v>17</v>
      </c>
      <c r="K35" s="53">
        <f t="shared" si="15"/>
        <v>9</v>
      </c>
      <c r="L35" s="53">
        <f t="shared" si="15"/>
        <v>1</v>
      </c>
      <c r="M35" s="53">
        <f t="shared" si="15"/>
        <v>0</v>
      </c>
      <c r="N35" s="54">
        <f t="shared" si="16"/>
        <v>4.4144910023530453E-3</v>
      </c>
      <c r="O35" s="54">
        <f t="shared" si="2"/>
        <v>0</v>
      </c>
      <c r="P35" s="54">
        <f t="shared" si="3"/>
        <v>0</v>
      </c>
      <c r="Q35" s="54">
        <f t="shared" si="4"/>
        <v>0</v>
      </c>
      <c r="R35" s="54">
        <f t="shared" si="5"/>
        <v>0</v>
      </c>
      <c r="S35" s="54">
        <f t="shared" si="6"/>
        <v>0</v>
      </c>
      <c r="T35" s="54">
        <f t="shared" si="7"/>
        <v>4.4144910023530453E-3</v>
      </c>
      <c r="U35" s="53">
        <v>35</v>
      </c>
      <c r="V35" s="35" t="str">
        <f t="shared" si="8"/>
        <v>t35:t63</v>
      </c>
      <c r="W35" s="36">
        <f t="shared" ca="1" si="9"/>
        <v>4.1240563203423179E-3</v>
      </c>
      <c r="X35" s="12">
        <f t="shared" si="10"/>
        <v>35</v>
      </c>
    </row>
    <row r="36" spans="8:24" ht="15" customHeight="1" x14ac:dyDescent="0.25">
      <c r="H36" s="53">
        <v>34</v>
      </c>
      <c r="I36" s="53">
        <f t="shared" si="15"/>
        <v>26</v>
      </c>
      <c r="J36" s="53">
        <f t="shared" si="15"/>
        <v>18</v>
      </c>
      <c r="K36" s="53">
        <f t="shared" si="15"/>
        <v>10</v>
      </c>
      <c r="L36" s="53">
        <f t="shared" si="15"/>
        <v>2</v>
      </c>
      <c r="M36" s="53">
        <f t="shared" si="15"/>
        <v>0</v>
      </c>
      <c r="N36" s="54">
        <f t="shared" si="16"/>
        <v>4.3741010703571229E-3</v>
      </c>
      <c r="O36" s="54">
        <f t="shared" si="2"/>
        <v>0</v>
      </c>
      <c r="P36" s="54">
        <f t="shared" si="3"/>
        <v>0</v>
      </c>
      <c r="Q36" s="54">
        <f t="shared" si="4"/>
        <v>0</v>
      </c>
      <c r="R36" s="54">
        <f t="shared" si="5"/>
        <v>0</v>
      </c>
      <c r="S36" s="54">
        <f t="shared" si="6"/>
        <v>0</v>
      </c>
      <c r="T36" s="54">
        <f t="shared" si="7"/>
        <v>4.3741010703571229E-3</v>
      </c>
      <c r="U36" s="53">
        <v>36</v>
      </c>
      <c r="V36" s="35" t="str">
        <f t="shared" si="8"/>
        <v>t36:t64</v>
      </c>
      <c r="W36" s="36">
        <f t="shared" ca="1" si="9"/>
        <v>4.1074927560765121E-3</v>
      </c>
      <c r="X36" s="12">
        <f t="shared" si="10"/>
        <v>36</v>
      </c>
    </row>
    <row r="37" spans="8:24" ht="15" customHeight="1" x14ac:dyDescent="0.25">
      <c r="H37" s="53">
        <v>35</v>
      </c>
      <c r="I37" s="53">
        <f t="shared" si="15"/>
        <v>27</v>
      </c>
      <c r="J37" s="53">
        <f t="shared" si="15"/>
        <v>19</v>
      </c>
      <c r="K37" s="53">
        <f t="shared" si="15"/>
        <v>11</v>
      </c>
      <c r="L37" s="53">
        <f t="shared" si="15"/>
        <v>3</v>
      </c>
      <c r="M37" s="53">
        <f t="shared" si="15"/>
        <v>0</v>
      </c>
      <c r="N37" s="54">
        <f t="shared" si="16"/>
        <v>4.3385519377312368E-3</v>
      </c>
      <c r="O37" s="54">
        <f t="shared" si="2"/>
        <v>0</v>
      </c>
      <c r="P37" s="54">
        <f t="shared" si="3"/>
        <v>0</v>
      </c>
      <c r="Q37" s="54">
        <f t="shared" si="4"/>
        <v>0</v>
      </c>
      <c r="R37" s="54">
        <f t="shared" si="5"/>
        <v>0</v>
      </c>
      <c r="S37" s="54">
        <f t="shared" si="6"/>
        <v>0</v>
      </c>
      <c r="T37" s="54">
        <f t="shared" si="7"/>
        <v>4.3385519377312368E-3</v>
      </c>
      <c r="U37" s="53">
        <v>37</v>
      </c>
      <c r="V37" s="35" t="str">
        <f t="shared" si="8"/>
        <v>t37:t65</v>
      </c>
      <c r="W37" s="36">
        <f t="shared" ca="1" si="9"/>
        <v>4.0919753990962321E-3</v>
      </c>
      <c r="X37" s="12">
        <f t="shared" si="10"/>
        <v>37</v>
      </c>
    </row>
    <row r="38" spans="8:24" ht="15" customHeight="1" x14ac:dyDescent="0.25">
      <c r="H38" s="53">
        <v>36</v>
      </c>
      <c r="I38" s="53">
        <f t="shared" si="15"/>
        <v>28</v>
      </c>
      <c r="J38" s="53">
        <f t="shared" si="15"/>
        <v>20</v>
      </c>
      <c r="K38" s="53">
        <f t="shared" si="15"/>
        <v>12</v>
      </c>
      <c r="L38" s="53">
        <f t="shared" si="15"/>
        <v>4</v>
      </c>
      <c r="M38" s="53">
        <f t="shared" si="15"/>
        <v>0</v>
      </c>
      <c r="N38" s="54">
        <f t="shared" si="16"/>
        <v>4.3070651022902159E-3</v>
      </c>
      <c r="O38" s="54">
        <f t="shared" si="2"/>
        <v>0</v>
      </c>
      <c r="P38" s="54">
        <f t="shared" si="3"/>
        <v>0</v>
      </c>
      <c r="Q38" s="54">
        <f t="shared" si="4"/>
        <v>0</v>
      </c>
      <c r="R38" s="54">
        <f t="shared" si="5"/>
        <v>0</v>
      </c>
      <c r="S38" s="54">
        <f t="shared" si="6"/>
        <v>0</v>
      </c>
      <c r="T38" s="54">
        <f t="shared" si="7"/>
        <v>4.3070651022902159E-3</v>
      </c>
      <c r="U38" s="53">
        <v>38</v>
      </c>
      <c r="V38" s="35" t="str">
        <f t="shared" si="8"/>
        <v>t38:t66</v>
      </c>
      <c r="W38" s="36">
        <f t="shared" ca="1" si="9"/>
        <v>4.0773391766915643E-3</v>
      </c>
      <c r="X38" s="12">
        <f t="shared" si="10"/>
        <v>38</v>
      </c>
    </row>
    <row r="39" spans="8:24" ht="15" customHeight="1" x14ac:dyDescent="0.25">
      <c r="H39" s="53">
        <v>37</v>
      </c>
      <c r="I39" s="53">
        <f t="shared" si="15"/>
        <v>29</v>
      </c>
      <c r="J39" s="53">
        <f t="shared" si="15"/>
        <v>21</v>
      </c>
      <c r="K39" s="53">
        <f t="shared" si="15"/>
        <v>13</v>
      </c>
      <c r="L39" s="53">
        <f t="shared" si="15"/>
        <v>5</v>
      </c>
      <c r="M39" s="53">
        <f t="shared" si="15"/>
        <v>0</v>
      </c>
      <c r="N39" s="54">
        <f t="shared" si="16"/>
        <v>4.2789879328867086E-3</v>
      </c>
      <c r="O39" s="54">
        <f t="shared" si="2"/>
        <v>0</v>
      </c>
      <c r="P39" s="54">
        <f t="shared" si="3"/>
        <v>0</v>
      </c>
      <c r="Q39" s="54">
        <f t="shared" si="4"/>
        <v>0</v>
      </c>
      <c r="R39" s="54">
        <f t="shared" si="5"/>
        <v>0</v>
      </c>
      <c r="S39" s="54">
        <f t="shared" si="6"/>
        <v>0</v>
      </c>
      <c r="T39" s="54">
        <f t="shared" si="7"/>
        <v>4.2789879328867086E-3</v>
      </c>
      <c r="U39" s="53">
        <v>39</v>
      </c>
      <c r="V39" s="35" t="str">
        <f t="shared" si="8"/>
        <v>t39:t67</v>
      </c>
      <c r="W39" s="36">
        <f t="shared" ca="1" si="9"/>
        <v>4.0634456976799396E-3</v>
      </c>
      <c r="X39" s="12">
        <f t="shared" si="10"/>
        <v>39</v>
      </c>
    </row>
    <row r="40" spans="8:24" ht="15" customHeight="1" x14ac:dyDescent="0.25">
      <c r="H40" s="53">
        <v>38</v>
      </c>
      <c r="I40" s="53">
        <f t="shared" si="15"/>
        <v>30</v>
      </c>
      <c r="J40" s="53">
        <f t="shared" si="15"/>
        <v>22</v>
      </c>
      <c r="K40" s="53">
        <f t="shared" si="15"/>
        <v>14</v>
      </c>
      <c r="L40" s="53">
        <f t="shared" si="15"/>
        <v>6</v>
      </c>
      <c r="M40" s="53">
        <f t="shared" si="15"/>
        <v>0</v>
      </c>
      <c r="N40" s="54">
        <f t="shared" si="16"/>
        <v>4.2537733164337401E-3</v>
      </c>
      <c r="O40" s="54">
        <f t="shared" si="2"/>
        <v>0</v>
      </c>
      <c r="P40" s="54">
        <f t="shared" si="3"/>
        <v>0</v>
      </c>
      <c r="Q40" s="54">
        <f t="shared" si="4"/>
        <v>0</v>
      </c>
      <c r="R40" s="54">
        <f t="shared" si="5"/>
        <v>0</v>
      </c>
      <c r="S40" s="54">
        <f t="shared" si="6"/>
        <v>0</v>
      </c>
      <c r="T40" s="54">
        <f t="shared" si="7"/>
        <v>4.2537733164337401E-3</v>
      </c>
      <c r="U40" s="53">
        <v>40</v>
      </c>
      <c r="V40" s="35" t="str">
        <f t="shared" si="8"/>
        <v>t40:t68</v>
      </c>
      <c r="W40" s="36">
        <f t="shared" ca="1" si="9"/>
        <v>4.0501789381015901E-3</v>
      </c>
      <c r="X40" s="12">
        <f t="shared" si="10"/>
        <v>40</v>
      </c>
    </row>
    <row r="41" spans="8:24" ht="15" customHeight="1" x14ac:dyDescent="0.25">
      <c r="H41" s="53">
        <v>39</v>
      </c>
      <c r="I41" s="53">
        <f t="shared" si="15"/>
        <v>31</v>
      </c>
      <c r="J41" s="53">
        <f t="shared" si="15"/>
        <v>23</v>
      </c>
      <c r="K41" s="53">
        <f t="shared" si="15"/>
        <v>15</v>
      </c>
      <c r="L41" s="53">
        <f t="shared" si="15"/>
        <v>7</v>
      </c>
      <c r="M41" s="53">
        <f t="shared" si="15"/>
        <v>0</v>
      </c>
      <c r="N41" s="54">
        <f t="shared" si="16"/>
        <v>4.2309625959482469E-3</v>
      </c>
      <c r="O41" s="54">
        <f t="shared" si="2"/>
        <v>0</v>
      </c>
      <c r="P41" s="54">
        <f t="shared" si="3"/>
        <v>0</v>
      </c>
      <c r="Q41" s="54">
        <f t="shared" si="4"/>
        <v>0</v>
      </c>
      <c r="R41" s="54">
        <f t="shared" si="5"/>
        <v>0</v>
      </c>
      <c r="S41" s="54">
        <f t="shared" si="6"/>
        <v>0</v>
      </c>
      <c r="T41" s="54">
        <f t="shared" si="7"/>
        <v>4.2309625959482469E-3</v>
      </c>
      <c r="U41" s="53">
        <v>41</v>
      </c>
      <c r="V41" s="35" t="str">
        <f t="shared" si="8"/>
        <v>t41:t69</v>
      </c>
      <c r="W41" s="36">
        <f t="shared" ca="1" si="9"/>
        <v>4.0374416245262572E-3</v>
      </c>
      <c r="X41" s="12">
        <f t="shared" si="10"/>
        <v>41</v>
      </c>
    </row>
    <row r="42" spans="8:24" ht="15" customHeight="1" x14ac:dyDescent="0.25">
      <c r="H42" s="53">
        <v>40</v>
      </c>
      <c r="I42" s="53">
        <f t="shared" si="15"/>
        <v>32</v>
      </c>
      <c r="J42" s="53">
        <f t="shared" si="15"/>
        <v>24</v>
      </c>
      <c r="K42" s="53">
        <f t="shared" si="15"/>
        <v>16</v>
      </c>
      <c r="L42" s="53">
        <f t="shared" si="15"/>
        <v>8</v>
      </c>
      <c r="M42" s="53">
        <f t="shared" si="15"/>
        <v>0</v>
      </c>
      <c r="N42" s="54">
        <f t="shared" si="16"/>
        <v>4.2101712674664678E-3</v>
      </c>
      <c r="O42" s="54">
        <f t="shared" si="2"/>
        <v>0</v>
      </c>
      <c r="P42" s="54">
        <f t="shared" si="3"/>
        <v>0</v>
      </c>
      <c r="Q42" s="54">
        <f t="shared" si="4"/>
        <v>0</v>
      </c>
      <c r="R42" s="54">
        <f t="shared" si="5"/>
        <v>0</v>
      </c>
      <c r="S42" s="54">
        <f t="shared" si="6"/>
        <v>0</v>
      </c>
      <c r="T42" s="54">
        <f t="shared" si="7"/>
        <v>4.2101712674664678E-3</v>
      </c>
      <c r="U42" s="53">
        <v>42</v>
      </c>
      <c r="V42" s="35" t="str">
        <f t="shared" si="8"/>
        <v>t42:t70</v>
      </c>
      <c r="W42" s="36">
        <f t="shared" ca="1" si="9"/>
        <v>4.025152202169281E-3</v>
      </c>
      <c r="X42" s="12">
        <f t="shared" si="10"/>
        <v>42</v>
      </c>
    </row>
    <row r="43" spans="8:24" ht="15" customHeight="1" x14ac:dyDescent="0.25">
      <c r="H43" s="53">
        <v>41</v>
      </c>
      <c r="I43" s="53">
        <f t="shared" ref="I43:M52" si="17">IF(H43&lt;$B$11,0,H43-$B$11)</f>
        <v>33</v>
      </c>
      <c r="J43" s="53">
        <f t="shared" si="17"/>
        <v>25</v>
      </c>
      <c r="K43" s="53">
        <f t="shared" si="17"/>
        <v>17</v>
      </c>
      <c r="L43" s="53">
        <f t="shared" si="17"/>
        <v>9</v>
      </c>
      <c r="M43" s="53">
        <f t="shared" si="17"/>
        <v>1</v>
      </c>
      <c r="N43" s="54">
        <f t="shared" si="16"/>
        <v>4.1910769897290923E-3</v>
      </c>
      <c r="O43" s="54">
        <f t="shared" si="2"/>
        <v>0</v>
      </c>
      <c r="P43" s="54">
        <f t="shared" si="3"/>
        <v>0</v>
      </c>
      <c r="Q43" s="54">
        <f t="shared" si="4"/>
        <v>0</v>
      </c>
      <c r="R43" s="54">
        <f t="shared" si="5"/>
        <v>0</v>
      </c>
      <c r="S43" s="54">
        <f t="shared" si="6"/>
        <v>0</v>
      </c>
      <c r="T43" s="54">
        <f t="shared" si="7"/>
        <v>4.1910769897290923E-3</v>
      </c>
      <c r="U43" s="53">
        <v>43</v>
      </c>
      <c r="V43" s="35" t="str">
        <f t="shared" si="8"/>
        <v>t43:t71</v>
      </c>
      <c r="W43" s="36">
        <f t="shared" ca="1" si="9"/>
        <v>4.0132422932550047E-3</v>
      </c>
      <c r="X43" s="12">
        <f t="shared" si="10"/>
        <v>43</v>
      </c>
    </row>
    <row r="44" spans="8:24" ht="15" customHeight="1" x14ac:dyDescent="0.25">
      <c r="H44" s="53">
        <v>42</v>
      </c>
      <c r="I44" s="53">
        <f t="shared" si="17"/>
        <v>34</v>
      </c>
      <c r="J44" s="53">
        <f t="shared" si="17"/>
        <v>26</v>
      </c>
      <c r="K44" s="53">
        <f t="shared" si="17"/>
        <v>18</v>
      </c>
      <c r="L44" s="53">
        <f t="shared" si="17"/>
        <v>10</v>
      </c>
      <c r="M44" s="53">
        <f t="shared" si="17"/>
        <v>2</v>
      </c>
      <c r="N44" s="54">
        <f t="shared" si="16"/>
        <v>4.1734095326676334E-3</v>
      </c>
      <c r="O44" s="54">
        <f t="shared" si="2"/>
        <v>0</v>
      </c>
      <c r="P44" s="54">
        <f t="shared" si="3"/>
        <v>0</v>
      </c>
      <c r="Q44" s="54">
        <f t="shared" si="4"/>
        <v>0</v>
      </c>
      <c r="R44" s="54">
        <f t="shared" si="5"/>
        <v>0</v>
      </c>
      <c r="S44" s="54">
        <f t="shared" si="6"/>
        <v>0</v>
      </c>
      <c r="T44" s="54">
        <f t="shared" si="7"/>
        <v>4.1734095326676334E-3</v>
      </c>
      <c r="U44" s="53">
        <v>44</v>
      </c>
      <c r="V44" s="35" t="str">
        <f t="shared" si="8"/>
        <v>t44:t72</v>
      </c>
      <c r="W44" s="36">
        <f t="shared" ca="1" si="9"/>
        <v>4.0016545663558376E-3</v>
      </c>
      <c r="X44" s="12">
        <f t="shared" si="10"/>
        <v>44</v>
      </c>
    </row>
    <row r="45" spans="8:24" ht="15" customHeight="1" x14ac:dyDescent="0.25">
      <c r="H45" s="53">
        <v>43</v>
      </c>
      <c r="I45" s="53">
        <f t="shared" si="17"/>
        <v>35</v>
      </c>
      <c r="J45" s="53">
        <f t="shared" si="17"/>
        <v>27</v>
      </c>
      <c r="K45" s="53">
        <f t="shared" si="17"/>
        <v>19</v>
      </c>
      <c r="L45" s="53">
        <f t="shared" si="17"/>
        <v>11</v>
      </c>
      <c r="M45" s="53">
        <f t="shared" si="17"/>
        <v>3</v>
      </c>
      <c r="N45" s="54">
        <f t="shared" si="16"/>
        <v>4.1569423511931174E-3</v>
      </c>
      <c r="O45" s="54">
        <f t="shared" si="2"/>
        <v>0</v>
      </c>
      <c r="P45" s="54">
        <f t="shared" si="3"/>
        <v>0</v>
      </c>
      <c r="Q45" s="54">
        <f t="shared" si="4"/>
        <v>0</v>
      </c>
      <c r="R45" s="54">
        <f t="shared" si="5"/>
        <v>0</v>
      </c>
      <c r="S45" s="54">
        <f t="shared" si="6"/>
        <v>0</v>
      </c>
      <c r="T45" s="54">
        <f t="shared" si="7"/>
        <v>4.1569423511931174E-3</v>
      </c>
      <c r="U45" s="53">
        <v>45</v>
      </c>
      <c r="V45" s="35" t="str">
        <f t="shared" si="8"/>
        <v>t45:t73</v>
      </c>
      <c r="W45" s="36">
        <f t="shared" ca="1" si="9"/>
        <v>3.9903409502533155E-3</v>
      </c>
      <c r="X45" s="12">
        <f t="shared" si="10"/>
        <v>45</v>
      </c>
    </row>
    <row r="46" spans="8:24" ht="15" customHeight="1" x14ac:dyDescent="0.25">
      <c r="H46" s="53">
        <v>44</v>
      </c>
      <c r="I46" s="53">
        <f t="shared" si="17"/>
        <v>36</v>
      </c>
      <c r="J46" s="53">
        <f t="shared" si="17"/>
        <v>28</v>
      </c>
      <c r="K46" s="53">
        <f t="shared" si="17"/>
        <v>20</v>
      </c>
      <c r="L46" s="53">
        <f t="shared" si="17"/>
        <v>12</v>
      </c>
      <c r="M46" s="53">
        <f t="shared" si="17"/>
        <v>4</v>
      </c>
      <c r="N46" s="54">
        <f t="shared" si="16"/>
        <v>4.1414855214801346E-3</v>
      </c>
      <c r="O46" s="54">
        <f t="shared" si="2"/>
        <v>0</v>
      </c>
      <c r="P46" s="54">
        <f t="shared" si="3"/>
        <v>0</v>
      </c>
      <c r="Q46" s="54">
        <f t="shared" si="4"/>
        <v>0</v>
      </c>
      <c r="R46" s="54">
        <f t="shared" si="5"/>
        <v>0</v>
      </c>
      <c r="S46" s="54">
        <f t="shared" si="6"/>
        <v>0</v>
      </c>
      <c r="T46" s="54">
        <f t="shared" si="7"/>
        <v>4.1414855214801346E-3</v>
      </c>
      <c r="U46" s="53">
        <v>46</v>
      </c>
      <c r="V46" s="35" t="str">
        <f t="shared" si="8"/>
        <v>t46:t74</v>
      </c>
      <c r="W46" s="36">
        <f t="shared" ca="1" si="9"/>
        <v>3.9792611366129202E-3</v>
      </c>
      <c r="X46" s="12">
        <f t="shared" si="10"/>
        <v>46</v>
      </c>
    </row>
    <row r="47" spans="8:24" ht="15" customHeight="1" x14ac:dyDescent="0.25">
      <c r="H47" s="53">
        <v>45</v>
      </c>
      <c r="I47" s="53">
        <f t="shared" si="17"/>
        <v>37</v>
      </c>
      <c r="J47" s="53">
        <f t="shared" si="17"/>
        <v>29</v>
      </c>
      <c r="K47" s="53">
        <f t="shared" si="17"/>
        <v>21</v>
      </c>
      <c r="L47" s="53">
        <f t="shared" si="17"/>
        <v>13</v>
      </c>
      <c r="M47" s="53">
        <f t="shared" si="17"/>
        <v>5</v>
      </c>
      <c r="N47" s="54">
        <f t="shared" si="16"/>
        <v>4.126879819434469E-3</v>
      </c>
      <c r="O47" s="54">
        <f t="shared" si="2"/>
        <v>0</v>
      </c>
      <c r="P47" s="54">
        <f t="shared" si="3"/>
        <v>0</v>
      </c>
      <c r="Q47" s="54">
        <f t="shared" si="4"/>
        <v>0</v>
      </c>
      <c r="R47" s="54">
        <f t="shared" si="5"/>
        <v>0</v>
      </c>
      <c r="S47" s="54">
        <f t="shared" si="6"/>
        <v>0</v>
      </c>
      <c r="T47" s="54">
        <f t="shared" si="7"/>
        <v>4.126879819434469E-3</v>
      </c>
      <c r="U47" s="53">
        <v>47</v>
      </c>
      <c r="V47" s="35" t="str">
        <f t="shared" si="8"/>
        <v>t47:t75</v>
      </c>
      <c r="W47" s="36">
        <f t="shared" ca="1" si="9"/>
        <v>3.9683813247722204E-3</v>
      </c>
      <c r="X47" s="12">
        <f t="shared" si="10"/>
        <v>47</v>
      </c>
    </row>
    <row r="48" spans="8:24" ht="15" customHeight="1" x14ac:dyDescent="0.25">
      <c r="H48" s="53">
        <v>46</v>
      </c>
      <c r="I48" s="53">
        <f t="shared" si="17"/>
        <v>38</v>
      </c>
      <c r="J48" s="53">
        <f t="shared" si="17"/>
        <v>30</v>
      </c>
      <c r="K48" s="53">
        <f t="shared" si="17"/>
        <v>22</v>
      </c>
      <c r="L48" s="53">
        <f t="shared" si="17"/>
        <v>14</v>
      </c>
      <c r="M48" s="53">
        <f t="shared" si="17"/>
        <v>6</v>
      </c>
      <c r="N48" s="54">
        <f t="shared" si="16"/>
        <v>4.1129917566563243E-3</v>
      </c>
      <c r="O48" s="54">
        <f t="shared" si="2"/>
        <v>0</v>
      </c>
      <c r="P48" s="54">
        <f t="shared" si="3"/>
        <v>0</v>
      </c>
      <c r="Q48" s="54">
        <f t="shared" si="4"/>
        <v>0</v>
      </c>
      <c r="R48" s="54">
        <f t="shared" si="5"/>
        <v>0</v>
      </c>
      <c r="S48" s="54">
        <f t="shared" si="6"/>
        <v>0</v>
      </c>
      <c r="T48" s="54">
        <f t="shared" si="7"/>
        <v>4.1129917566563243E-3</v>
      </c>
      <c r="U48" s="53">
        <v>48</v>
      </c>
      <c r="V48" s="35" t="str">
        <f t="shared" si="8"/>
        <v>t48:t76</v>
      </c>
      <c r="W48" s="36">
        <f t="shared" ca="1" si="9"/>
        <v>3.9576731694933049E-3</v>
      </c>
      <c r="X48" s="12">
        <f t="shared" si="10"/>
        <v>48</v>
      </c>
    </row>
    <row r="49" spans="8:24" ht="15" customHeight="1" x14ac:dyDescent="0.25">
      <c r="H49" s="53">
        <v>47</v>
      </c>
      <c r="I49" s="53">
        <f t="shared" si="17"/>
        <v>39</v>
      </c>
      <c r="J49" s="53">
        <f t="shared" si="17"/>
        <v>31</v>
      </c>
      <c r="K49" s="53">
        <f t="shared" si="17"/>
        <v>23</v>
      </c>
      <c r="L49" s="53">
        <f t="shared" si="17"/>
        <v>15</v>
      </c>
      <c r="M49" s="53">
        <f t="shared" si="17"/>
        <v>7</v>
      </c>
      <c r="N49" s="54">
        <f t="shared" si="16"/>
        <v>4.0997094190747185E-3</v>
      </c>
      <c r="O49" s="54">
        <f t="shared" si="2"/>
        <v>0</v>
      </c>
      <c r="P49" s="54">
        <f t="shared" si="3"/>
        <v>0</v>
      </c>
      <c r="Q49" s="54">
        <f t="shared" si="4"/>
        <v>0</v>
      </c>
      <c r="R49" s="54">
        <f t="shared" si="5"/>
        <v>0</v>
      </c>
      <c r="S49" s="54">
        <f t="shared" si="6"/>
        <v>0</v>
      </c>
      <c r="T49" s="54">
        <f t="shared" si="7"/>
        <v>4.0997094190747185E-3</v>
      </c>
      <c r="U49" s="53">
        <v>49</v>
      </c>
      <c r="V49" s="35" t="str">
        <f t="shared" si="8"/>
        <v>t49:t77</v>
      </c>
      <c r="W49" s="36">
        <f t="shared" ca="1" si="9"/>
        <v>3.9471128988607081E-3</v>
      </c>
      <c r="X49" s="12">
        <f t="shared" si="10"/>
        <v>49</v>
      </c>
    </row>
    <row r="50" spans="8:24" ht="15" customHeight="1" x14ac:dyDescent="0.25">
      <c r="H50" s="53">
        <v>48</v>
      </c>
      <c r="I50" s="53">
        <f t="shared" si="17"/>
        <v>40</v>
      </c>
      <c r="J50" s="53">
        <f t="shared" si="17"/>
        <v>32</v>
      </c>
      <c r="K50" s="53">
        <f t="shared" si="17"/>
        <v>24</v>
      </c>
      <c r="L50" s="53">
        <f t="shared" si="17"/>
        <v>16</v>
      </c>
      <c r="M50" s="53">
        <f t="shared" si="17"/>
        <v>8</v>
      </c>
      <c r="N50" s="54">
        <f t="shared" si="16"/>
        <v>4.0869389784632991E-3</v>
      </c>
      <c r="O50" s="54">
        <f t="shared" si="2"/>
        <v>0</v>
      </c>
      <c r="P50" s="54">
        <f t="shared" si="3"/>
        <v>0</v>
      </c>
      <c r="Q50" s="54">
        <f t="shared" si="4"/>
        <v>0</v>
      </c>
      <c r="R50" s="54">
        <f t="shared" si="5"/>
        <v>0</v>
      </c>
      <c r="S50" s="54">
        <f t="shared" si="6"/>
        <v>0</v>
      </c>
      <c r="T50" s="54">
        <f t="shared" si="7"/>
        <v>4.0869389784632991E-3</v>
      </c>
      <c r="U50" s="53">
        <v>50</v>
      </c>
      <c r="V50" s="35" t="str">
        <f t="shared" si="8"/>
        <v>t50:t78</v>
      </c>
      <c r="W50" s="36">
        <f t="shared" ca="1" si="9"/>
        <v>3.9366805748127899E-3</v>
      </c>
      <c r="X50" s="12">
        <f t="shared" si="10"/>
        <v>50</v>
      </c>
    </row>
    <row r="51" spans="8:24" ht="15" customHeight="1" x14ac:dyDescent="0.25">
      <c r="H51" s="53">
        <v>49</v>
      </c>
      <c r="I51" s="53">
        <f t="shared" si="17"/>
        <v>41</v>
      </c>
      <c r="J51" s="53">
        <f t="shared" si="17"/>
        <v>33</v>
      </c>
      <c r="K51" s="53">
        <f t="shared" si="17"/>
        <v>25</v>
      </c>
      <c r="L51" s="53">
        <f t="shared" si="17"/>
        <v>17</v>
      </c>
      <c r="M51" s="53">
        <f t="shared" si="17"/>
        <v>9</v>
      </c>
      <c r="N51" s="54">
        <f t="shared" si="16"/>
        <v>4.0746017680344951E-3</v>
      </c>
      <c r="O51" s="54">
        <f t="shared" si="2"/>
        <v>0</v>
      </c>
      <c r="P51" s="54">
        <f t="shared" si="3"/>
        <v>0</v>
      </c>
      <c r="Q51" s="54">
        <f t="shared" si="4"/>
        <v>0</v>
      </c>
      <c r="R51" s="54">
        <f t="shared" si="5"/>
        <v>0</v>
      </c>
      <c r="S51" s="54">
        <f t="shared" si="6"/>
        <v>0</v>
      </c>
      <c r="T51" s="54">
        <f t="shared" si="7"/>
        <v>4.0746017680344951E-3</v>
      </c>
      <c r="U51" s="53">
        <v>51</v>
      </c>
      <c r="V51" s="35" t="str">
        <f t="shared" si="8"/>
        <v>t51:t79</v>
      </c>
      <c r="W51" s="36">
        <f t="shared" ca="1" si="9"/>
        <v>3.9263594732430965E-3</v>
      </c>
      <c r="X51" s="12">
        <f t="shared" si="10"/>
        <v>51</v>
      </c>
    </row>
    <row r="52" spans="8:24" ht="15" customHeight="1" x14ac:dyDescent="0.25">
      <c r="H52" s="53">
        <v>50</v>
      </c>
      <c r="I52" s="53">
        <f t="shared" si="17"/>
        <v>42</v>
      </c>
      <c r="J52" s="53">
        <f t="shared" si="17"/>
        <v>34</v>
      </c>
      <c r="K52" s="53">
        <f t="shared" si="17"/>
        <v>26</v>
      </c>
      <c r="L52" s="53">
        <f t="shared" si="17"/>
        <v>18</v>
      </c>
      <c r="M52" s="53">
        <f t="shared" si="17"/>
        <v>10</v>
      </c>
      <c r="N52" s="54">
        <f t="shared" si="16"/>
        <v>4.062631830902063E-3</v>
      </c>
      <c r="O52" s="54">
        <f t="shared" si="2"/>
        <v>0</v>
      </c>
      <c r="P52" s="54">
        <f t="shared" si="3"/>
        <v>0</v>
      </c>
      <c r="Q52" s="54">
        <f t="shared" si="4"/>
        <v>0</v>
      </c>
      <c r="R52" s="54">
        <f t="shared" si="5"/>
        <v>0</v>
      </c>
      <c r="S52" s="54">
        <f t="shared" si="6"/>
        <v>0</v>
      </c>
      <c r="T52" s="54">
        <f t="shared" si="7"/>
        <v>4.062631830902063E-3</v>
      </c>
      <c r="U52" s="53">
        <v>52</v>
      </c>
      <c r="V52" s="35" t="str">
        <f t="shared" si="8"/>
        <v>t52:t80</v>
      </c>
      <c r="W52" s="36">
        <f t="shared" ca="1" si="9"/>
        <v>3.9161355643376004E-3</v>
      </c>
      <c r="X52" s="12">
        <f t="shared" si="10"/>
        <v>52</v>
      </c>
    </row>
    <row r="53" spans="8:24" ht="15" customHeight="1" x14ac:dyDescent="0.25">
      <c r="H53" s="53">
        <v>51</v>
      </c>
      <c r="I53" s="53">
        <f t="shared" ref="I53:M62" si="18">IF(H53&lt;$B$11,0,H53-$B$11)</f>
        <v>43</v>
      </c>
      <c r="J53" s="53">
        <f t="shared" si="18"/>
        <v>35</v>
      </c>
      <c r="K53" s="53">
        <f t="shared" si="18"/>
        <v>27</v>
      </c>
      <c r="L53" s="53">
        <f t="shared" si="18"/>
        <v>19</v>
      </c>
      <c r="M53" s="53">
        <f t="shared" si="18"/>
        <v>11</v>
      </c>
      <c r="N53" s="54">
        <f t="shared" ref="N53:N116" si="19">(B$4*(1-B$5)/(100*B$6*B$7))*(B$10*EXP(-B$8*H53)+(1-B$10)*EXP(-B$9*H53))</f>
        <v>4.0509738649505038E-3</v>
      </c>
      <c r="O53" s="54">
        <f t="shared" ref="O53:O116" si="20">IF(H53&lt;$B$11,0,(C$4*(1-C$5)/(100*C$6*C$7))*(C$10*EXP(-C$8*I53)+(1-C$10)*EXP(-C$9*I53)))</f>
        <v>0</v>
      </c>
      <c r="P53" s="54">
        <f t="shared" ref="P53:P116" si="21">IF(I53&lt;$B$11,0,(D$4*(1-D$5)/(100*D$6*D$7))*(D$10*EXP(-D$8*J53)+(1-D$10)*EXP(-D$9*J53)))</f>
        <v>0</v>
      </c>
      <c r="Q53" s="54">
        <f t="shared" si="4"/>
        <v>0</v>
      </c>
      <c r="R53" s="54">
        <f t="shared" si="5"/>
        <v>0</v>
      </c>
      <c r="S53" s="54">
        <f t="shared" si="6"/>
        <v>0</v>
      </c>
      <c r="T53" s="54">
        <f t="shared" si="7"/>
        <v>4.0509738649505038E-3</v>
      </c>
      <c r="U53" s="53">
        <v>53</v>
      </c>
      <c r="V53" s="35" t="str">
        <f t="shared" si="8"/>
        <v>t53:t81</v>
      </c>
      <c r="W53" s="36">
        <f t="shared" ca="1" si="9"/>
        <v>3.9059970769399184E-3</v>
      </c>
      <c r="X53" s="12">
        <f t="shared" si="10"/>
        <v>53</v>
      </c>
    </row>
    <row r="54" spans="8:24" ht="15" customHeight="1" x14ac:dyDescent="0.25">
      <c r="H54" s="53">
        <v>52</v>
      </c>
      <c r="I54" s="53">
        <f t="shared" si="18"/>
        <v>44</v>
      </c>
      <c r="J54" s="53">
        <f t="shared" si="18"/>
        <v>36</v>
      </c>
      <c r="K54" s="53">
        <f t="shared" si="18"/>
        <v>28</v>
      </c>
      <c r="L54" s="53">
        <f t="shared" si="18"/>
        <v>20</v>
      </c>
      <c r="M54" s="53">
        <f t="shared" si="18"/>
        <v>12</v>
      </c>
      <c r="N54" s="54">
        <f t="shared" si="19"/>
        <v>4.0395815000134356E-3</v>
      </c>
      <c r="O54" s="54">
        <f t="shared" si="20"/>
        <v>0</v>
      </c>
      <c r="P54" s="54">
        <f t="shared" si="21"/>
        <v>0</v>
      </c>
      <c r="Q54" s="54">
        <f t="shared" si="4"/>
        <v>0</v>
      </c>
      <c r="R54" s="54">
        <f t="shared" si="5"/>
        <v>0</v>
      </c>
      <c r="S54" s="54">
        <f t="shared" si="6"/>
        <v>0</v>
      </c>
      <c r="T54" s="54">
        <f t="shared" si="7"/>
        <v>4.0395815000134356E-3</v>
      </c>
      <c r="U54" s="53">
        <v>54</v>
      </c>
      <c r="V54" s="35" t="str">
        <f t="shared" si="8"/>
        <v>t54:t82</v>
      </c>
      <c r="W54" s="36">
        <f t="shared" ca="1" si="9"/>
        <v>3.895934133357429E-3</v>
      </c>
      <c r="X54" s="12">
        <f t="shared" si="10"/>
        <v>54</v>
      </c>
    </row>
    <row r="55" spans="8:24" ht="15" customHeight="1" x14ac:dyDescent="0.25">
      <c r="H55" s="53">
        <v>53</v>
      </c>
      <c r="I55" s="53">
        <f t="shared" si="18"/>
        <v>45</v>
      </c>
      <c r="J55" s="53">
        <f t="shared" si="18"/>
        <v>37</v>
      </c>
      <c r="K55" s="53">
        <f t="shared" si="18"/>
        <v>29</v>
      </c>
      <c r="L55" s="53">
        <f t="shared" si="18"/>
        <v>21</v>
      </c>
      <c r="M55" s="53">
        <f t="shared" si="18"/>
        <v>13</v>
      </c>
      <c r="N55" s="54">
        <f t="shared" si="19"/>
        <v>4.0284158536274652E-3</v>
      </c>
      <c r="O55" s="54">
        <f t="shared" si="20"/>
        <v>0</v>
      </c>
      <c r="P55" s="54">
        <f t="shared" si="21"/>
        <v>0</v>
      </c>
      <c r="Q55" s="54">
        <f t="shared" si="4"/>
        <v>0</v>
      </c>
      <c r="R55" s="54">
        <f t="shared" si="5"/>
        <v>0</v>
      </c>
      <c r="S55" s="54">
        <f t="shared" si="6"/>
        <v>0</v>
      </c>
      <c r="T55" s="54">
        <f t="shared" si="7"/>
        <v>4.0284158536274652E-3</v>
      </c>
      <c r="U55" s="53">
        <v>55</v>
      </c>
      <c r="V55" s="35" t="str">
        <f t="shared" si="8"/>
        <v>t55:t83</v>
      </c>
      <c r="W55" s="36">
        <f t="shared" ca="1" si="9"/>
        <v>3.8859384432181833E-3</v>
      </c>
      <c r="X55" s="12">
        <f t="shared" si="10"/>
        <v>55</v>
      </c>
    </row>
    <row r="56" spans="8:24" ht="15" customHeight="1" x14ac:dyDescent="0.25">
      <c r="H56" s="53">
        <v>54</v>
      </c>
      <c r="I56" s="53">
        <f t="shared" si="18"/>
        <v>46</v>
      </c>
      <c r="J56" s="53">
        <f t="shared" si="18"/>
        <v>38</v>
      </c>
      <c r="K56" s="53">
        <f t="shared" si="18"/>
        <v>30</v>
      </c>
      <c r="L56" s="53">
        <f t="shared" si="18"/>
        <v>22</v>
      </c>
      <c r="M56" s="53">
        <f t="shared" si="18"/>
        <v>14</v>
      </c>
      <c r="N56" s="54">
        <f t="shared" si="19"/>
        <v>4.0174443203166675E-3</v>
      </c>
      <c r="O56" s="54">
        <f t="shared" si="20"/>
        <v>0</v>
      </c>
      <c r="P56" s="54">
        <f t="shared" si="21"/>
        <v>0</v>
      </c>
      <c r="Q56" s="54">
        <f t="shared" si="4"/>
        <v>0</v>
      </c>
      <c r="R56" s="54">
        <f t="shared" si="5"/>
        <v>0</v>
      </c>
      <c r="S56" s="54">
        <f t="shared" si="6"/>
        <v>0</v>
      </c>
      <c r="T56" s="54">
        <f t="shared" si="7"/>
        <v>4.0174443203166675E-3</v>
      </c>
      <c r="U56" s="53">
        <v>56</v>
      </c>
      <c r="V56" s="35" t="str">
        <f t="shared" si="8"/>
        <v>t56:t84</v>
      </c>
      <c r="W56" s="36">
        <f t="shared" ca="1" si="9"/>
        <v>3.8760030468302609E-3</v>
      </c>
      <c r="X56" s="12">
        <f t="shared" si="10"/>
        <v>56</v>
      </c>
    </row>
    <row r="57" spans="8:24" ht="15" customHeight="1" x14ac:dyDescent="0.25">
      <c r="H57" s="53">
        <v>55</v>
      </c>
      <c r="I57" s="53">
        <f t="shared" si="18"/>
        <v>47</v>
      </c>
      <c r="J57" s="53">
        <f t="shared" si="18"/>
        <v>39</v>
      </c>
      <c r="K57" s="53">
        <f t="shared" si="18"/>
        <v>31</v>
      </c>
      <c r="L57" s="53">
        <f t="shared" si="18"/>
        <v>23</v>
      </c>
      <c r="M57" s="53">
        <f t="shared" si="18"/>
        <v>15</v>
      </c>
      <c r="N57" s="54">
        <f t="shared" si="19"/>
        <v>4.0066395566463985E-3</v>
      </c>
      <c r="O57" s="54">
        <f t="shared" si="20"/>
        <v>0</v>
      </c>
      <c r="P57" s="54">
        <f t="shared" si="21"/>
        <v>0</v>
      </c>
      <c r="Q57" s="54">
        <f t="shared" si="4"/>
        <v>0</v>
      </c>
      <c r="R57" s="54">
        <f t="shared" si="5"/>
        <v>0</v>
      </c>
      <c r="S57" s="54">
        <f t="shared" si="6"/>
        <v>0</v>
      </c>
      <c r="T57" s="54">
        <f t="shared" si="7"/>
        <v>4.0066395566463985E-3</v>
      </c>
      <c r="U57" s="53">
        <v>57</v>
      </c>
      <c r="V57" s="35" t="str">
        <f t="shared" si="8"/>
        <v>t57:t85</v>
      </c>
      <c r="W57" s="36">
        <f t="shared" ca="1" si="9"/>
        <v>3.8661221000391519E-3</v>
      </c>
      <c r="X57" s="12">
        <f t="shared" si="10"/>
        <v>57</v>
      </c>
    </row>
    <row r="58" spans="8:24" ht="15" customHeight="1" x14ac:dyDescent="0.25">
      <c r="H58" s="53">
        <v>56</v>
      </c>
      <c r="I58" s="53">
        <f t="shared" si="18"/>
        <v>48</v>
      </c>
      <c r="J58" s="53">
        <f t="shared" si="18"/>
        <v>40</v>
      </c>
      <c r="K58" s="53">
        <f t="shared" si="18"/>
        <v>32</v>
      </c>
      <c r="L58" s="53">
        <f t="shared" si="18"/>
        <v>24</v>
      </c>
      <c r="M58" s="53">
        <f t="shared" si="18"/>
        <v>16</v>
      </c>
      <c r="N58" s="54">
        <f t="shared" si="19"/>
        <v>3.9959786303910881E-3</v>
      </c>
      <c r="O58" s="54">
        <f t="shared" si="20"/>
        <v>0</v>
      </c>
      <c r="P58" s="54">
        <f t="shared" si="21"/>
        <v>0</v>
      </c>
      <c r="Q58" s="54">
        <f t="shared" si="4"/>
        <v>0</v>
      </c>
      <c r="R58" s="54">
        <f t="shared" si="5"/>
        <v>0</v>
      </c>
      <c r="S58" s="54">
        <f t="shared" si="6"/>
        <v>0</v>
      </c>
      <c r="T58" s="54">
        <f t="shared" si="7"/>
        <v>3.9959786303910881E-3</v>
      </c>
      <c r="U58" s="53">
        <v>58</v>
      </c>
      <c r="V58" s="35" t="str">
        <f t="shared" si="8"/>
        <v>t58:t86</v>
      </c>
      <c r="W58" s="36">
        <f t="shared" ca="1" si="9"/>
        <v>3.8562906938730559E-3</v>
      </c>
      <c r="X58" s="12">
        <f t="shared" si="10"/>
        <v>58</v>
      </c>
    </row>
    <row r="59" spans="8:24" ht="15" customHeight="1" x14ac:dyDescent="0.25">
      <c r="H59" s="53">
        <v>57</v>
      </c>
      <c r="I59" s="53">
        <f t="shared" si="18"/>
        <v>49</v>
      </c>
      <c r="J59" s="53">
        <f t="shared" si="18"/>
        <v>41</v>
      </c>
      <c r="K59" s="53">
        <f t="shared" si="18"/>
        <v>33</v>
      </c>
      <c r="L59" s="53">
        <f t="shared" si="18"/>
        <v>25</v>
      </c>
      <c r="M59" s="53">
        <f t="shared" si="18"/>
        <v>17</v>
      </c>
      <c r="N59" s="54">
        <f t="shared" si="19"/>
        <v>3.9854423072792095E-3</v>
      </c>
      <c r="O59" s="54">
        <f t="shared" si="20"/>
        <v>0</v>
      </c>
      <c r="P59" s="54">
        <f t="shared" si="21"/>
        <v>0</v>
      </c>
      <c r="Q59" s="54">
        <f t="shared" si="4"/>
        <v>0</v>
      </c>
      <c r="R59" s="54">
        <f t="shared" si="5"/>
        <v>0</v>
      </c>
      <c r="S59" s="54">
        <f t="shared" si="6"/>
        <v>0</v>
      </c>
      <c r="T59" s="54">
        <f t="shared" si="7"/>
        <v>3.9854423072792095E-3</v>
      </c>
      <c r="U59" s="53">
        <v>59</v>
      </c>
      <c r="V59" s="35" t="str">
        <f t="shared" si="8"/>
        <v>t59:t87</v>
      </c>
      <c r="W59" s="36">
        <f t="shared" ca="1" si="9"/>
        <v>3.8465047033509835E-3</v>
      </c>
      <c r="X59" s="12">
        <f t="shared" si="10"/>
        <v>59</v>
      </c>
    </row>
    <row r="60" spans="8:24" ht="15" customHeight="1" x14ac:dyDescent="0.25">
      <c r="H60" s="53">
        <v>58</v>
      </c>
      <c r="I60" s="53">
        <f t="shared" si="18"/>
        <v>50</v>
      </c>
      <c r="J60" s="53">
        <f t="shared" si="18"/>
        <v>42</v>
      </c>
      <c r="K60" s="53">
        <f t="shared" si="18"/>
        <v>34</v>
      </c>
      <c r="L60" s="53">
        <f t="shared" si="18"/>
        <v>26</v>
      </c>
      <c r="M60" s="53">
        <f t="shared" si="18"/>
        <v>18</v>
      </c>
      <c r="N60" s="54">
        <f t="shared" si="19"/>
        <v>3.9750144530695912E-3</v>
      </c>
      <c r="O60" s="54">
        <f t="shared" si="20"/>
        <v>0</v>
      </c>
      <c r="P60" s="54">
        <f t="shared" si="21"/>
        <v>0</v>
      </c>
      <c r="Q60" s="54">
        <f t="shared" si="4"/>
        <v>0</v>
      </c>
      <c r="R60" s="54">
        <f t="shared" si="5"/>
        <v>0</v>
      </c>
      <c r="S60" s="54">
        <f t="shared" si="6"/>
        <v>0</v>
      </c>
      <c r="T60" s="54">
        <f t="shared" si="7"/>
        <v>3.9750144530695912E-3</v>
      </c>
      <c r="U60" s="53">
        <v>60</v>
      </c>
      <c r="V60" s="35" t="str">
        <f t="shared" si="8"/>
        <v>t60:t88</v>
      </c>
      <c r="W60" s="36">
        <f t="shared" ca="1" si="9"/>
        <v>3.8367606607381112E-3</v>
      </c>
      <c r="X60" s="12">
        <f t="shared" si="10"/>
        <v>60</v>
      </c>
    </row>
    <row r="61" spans="8:24" ht="15" customHeight="1" x14ac:dyDescent="0.25">
      <c r="H61" s="53">
        <v>59</v>
      </c>
      <c r="I61" s="53">
        <f t="shared" si="18"/>
        <v>51</v>
      </c>
      <c r="J61" s="53">
        <f t="shared" si="18"/>
        <v>43</v>
      </c>
      <c r="K61" s="53">
        <f t="shared" si="18"/>
        <v>35</v>
      </c>
      <c r="L61" s="53">
        <f t="shared" si="18"/>
        <v>27</v>
      </c>
      <c r="M61" s="53">
        <f t="shared" si="18"/>
        <v>19</v>
      </c>
      <c r="N61" s="54">
        <f t="shared" si="19"/>
        <v>3.9646815323102925E-3</v>
      </c>
      <c r="O61" s="54">
        <f t="shared" si="20"/>
        <v>0</v>
      </c>
      <c r="P61" s="54">
        <f t="shared" si="21"/>
        <v>0</v>
      </c>
      <c r="Q61" s="54">
        <f t="shared" si="4"/>
        <v>0</v>
      </c>
      <c r="R61" s="54">
        <f t="shared" si="5"/>
        <v>0</v>
      </c>
      <c r="S61" s="54">
        <f t="shared" si="6"/>
        <v>0</v>
      </c>
      <c r="T61" s="54">
        <f t="shared" si="7"/>
        <v>3.9646815323102925E-3</v>
      </c>
      <c r="U61" s="53">
        <v>61</v>
      </c>
      <c r="V61" s="35" t="str">
        <f t="shared" si="8"/>
        <v>t61:t89</v>
      </c>
      <c r="W61" s="36">
        <f t="shared" ca="1" si="9"/>
        <v>3.8270556492953438E-3</v>
      </c>
      <c r="X61" s="12">
        <f t="shared" si="10"/>
        <v>61</v>
      </c>
    </row>
    <row r="62" spans="8:24" ht="15" customHeight="1" x14ac:dyDescent="0.25">
      <c r="H62" s="53">
        <v>60</v>
      </c>
      <c r="I62" s="53">
        <f t="shared" si="18"/>
        <v>52</v>
      </c>
      <c r="J62" s="53">
        <f t="shared" si="18"/>
        <v>44</v>
      </c>
      <c r="K62" s="53">
        <f t="shared" si="18"/>
        <v>36</v>
      </c>
      <c r="L62" s="53">
        <f t="shared" si="18"/>
        <v>28</v>
      </c>
      <c r="M62" s="53">
        <f t="shared" si="18"/>
        <v>20</v>
      </c>
      <c r="N62" s="54">
        <f t="shared" si="19"/>
        <v>3.9544321881467412E-3</v>
      </c>
      <c r="O62" s="54">
        <f t="shared" si="20"/>
        <v>0</v>
      </c>
      <c r="P62" s="54">
        <f t="shared" si="21"/>
        <v>0</v>
      </c>
      <c r="Q62" s="54">
        <f t="shared" si="4"/>
        <v>0</v>
      </c>
      <c r="R62" s="54">
        <f t="shared" si="5"/>
        <v>0</v>
      </c>
      <c r="S62" s="54">
        <f t="shared" si="6"/>
        <v>0</v>
      </c>
      <c r="T62" s="54">
        <f t="shared" si="7"/>
        <v>3.9544321881467412E-3</v>
      </c>
      <c r="U62" s="53">
        <v>62</v>
      </c>
      <c r="V62" s="35" t="str">
        <f t="shared" si="8"/>
        <v>t62:t90</v>
      </c>
      <c r="W62" s="36">
        <f t="shared" ca="1" si="9"/>
        <v>3.8173872142092161E-3</v>
      </c>
      <c r="X62" s="12">
        <f t="shared" si="10"/>
        <v>62</v>
      </c>
    </row>
    <row r="63" spans="8:24" ht="15" customHeight="1" x14ac:dyDescent="0.25">
      <c r="H63" s="53">
        <v>61</v>
      </c>
      <c r="I63" s="53">
        <f t="shared" ref="I63:M72" si="22">IF(H63&lt;$B$11,0,H63-$B$11)</f>
        <v>53</v>
      </c>
      <c r="J63" s="53">
        <f t="shared" si="22"/>
        <v>45</v>
      </c>
      <c r="K63" s="53">
        <f t="shared" si="22"/>
        <v>37</v>
      </c>
      <c r="L63" s="53">
        <f t="shared" si="22"/>
        <v>29</v>
      </c>
      <c r="M63" s="53">
        <f t="shared" si="22"/>
        <v>21</v>
      </c>
      <c r="N63" s="54">
        <f t="shared" si="19"/>
        <v>3.9442568900736929E-3</v>
      </c>
      <c r="O63" s="54">
        <f t="shared" si="20"/>
        <v>0</v>
      </c>
      <c r="P63" s="54">
        <f t="shared" si="21"/>
        <v>0</v>
      </c>
      <c r="Q63" s="54">
        <f t="shared" si="4"/>
        <v>0</v>
      </c>
      <c r="R63" s="54">
        <f t="shared" si="5"/>
        <v>0</v>
      </c>
      <c r="S63" s="54">
        <f t="shared" si="6"/>
        <v>0</v>
      </c>
      <c r="T63" s="54">
        <f t="shared" si="7"/>
        <v>3.9442568900736929E-3</v>
      </c>
      <c r="U63" s="53">
        <v>63</v>
      </c>
      <c r="V63" s="35" t="str">
        <f t="shared" si="8"/>
        <v>t63:t91</v>
      </c>
      <c r="W63" s="36">
        <f t="shared" ca="1" si="9"/>
        <v>3.8077532879241338E-3</v>
      </c>
      <c r="X63" s="12">
        <f t="shared" si="10"/>
        <v>63</v>
      </c>
    </row>
    <row r="64" spans="8:24" ht="15" customHeight="1" x14ac:dyDescent="0.25">
      <c r="H64" s="53">
        <v>62</v>
      </c>
      <c r="I64" s="53">
        <f t="shared" si="22"/>
        <v>54</v>
      </c>
      <c r="J64" s="53">
        <f t="shared" si="22"/>
        <v>46</v>
      </c>
      <c r="K64" s="53">
        <f t="shared" si="22"/>
        <v>38</v>
      </c>
      <c r="L64" s="53">
        <f t="shared" si="22"/>
        <v>30</v>
      </c>
      <c r="M64" s="53">
        <f t="shared" si="22"/>
        <v>22</v>
      </c>
      <c r="N64" s="54">
        <f t="shared" si="19"/>
        <v>3.9341476386446639E-3</v>
      </c>
      <c r="O64" s="54">
        <f t="shared" si="20"/>
        <v>0</v>
      </c>
      <c r="P64" s="54">
        <f t="shared" si="21"/>
        <v>0</v>
      </c>
      <c r="Q64" s="54">
        <f t="shared" si="4"/>
        <v>0</v>
      </c>
      <c r="R64" s="54">
        <f t="shared" si="5"/>
        <v>0</v>
      </c>
      <c r="S64" s="54">
        <f t="shared" si="6"/>
        <v>0</v>
      </c>
      <c r="T64" s="54">
        <f t="shared" si="7"/>
        <v>3.9341476386446639E-3</v>
      </c>
      <c r="U64" s="53">
        <v>64</v>
      </c>
      <c r="V64" s="35" t="str">
        <f t="shared" si="8"/>
        <v>t64:t92</v>
      </c>
      <c r="W64" s="36">
        <f t="shared" ca="1" si="9"/>
        <v>3.7981521275481144E-3</v>
      </c>
      <c r="X64" s="12">
        <f t="shared" si="10"/>
        <v>64</v>
      </c>
    </row>
    <row r="65" spans="8:24" ht="15" customHeight="1" x14ac:dyDescent="0.25">
      <c r="H65" s="53">
        <v>63</v>
      </c>
      <c r="I65" s="53">
        <f t="shared" si="22"/>
        <v>55</v>
      </c>
      <c r="J65" s="53">
        <f t="shared" si="22"/>
        <v>47</v>
      </c>
      <c r="K65" s="53">
        <f t="shared" si="22"/>
        <v>39</v>
      </c>
      <c r="L65" s="53">
        <f t="shared" si="22"/>
        <v>31</v>
      </c>
      <c r="M65" s="53">
        <f t="shared" si="22"/>
        <v>23</v>
      </c>
      <c r="N65" s="54">
        <f t="shared" si="19"/>
        <v>3.9240977179290015E-3</v>
      </c>
      <c r="O65" s="54">
        <f t="shared" si="20"/>
        <v>0</v>
      </c>
      <c r="P65" s="54">
        <f t="shared" si="21"/>
        <v>0</v>
      </c>
      <c r="Q65" s="54">
        <f t="shared" si="4"/>
        <v>0</v>
      </c>
      <c r="R65" s="54">
        <f t="shared" si="5"/>
        <v>0</v>
      </c>
      <c r="S65" s="54">
        <f t="shared" si="6"/>
        <v>0</v>
      </c>
      <c r="T65" s="54">
        <f t="shared" si="7"/>
        <v>3.9240977179290015E-3</v>
      </c>
      <c r="U65" s="53">
        <v>65</v>
      </c>
      <c r="V65" s="35" t="str">
        <f t="shared" si="8"/>
        <v>t65:t93</v>
      </c>
      <c r="W65" s="36">
        <f t="shared" ca="1" si="9"/>
        <v>3.788582262379801E-3</v>
      </c>
      <c r="X65" s="12">
        <f t="shared" si="10"/>
        <v>65</v>
      </c>
    </row>
    <row r="66" spans="8:24" ht="15" customHeight="1" x14ac:dyDescent="0.25">
      <c r="H66" s="53">
        <v>64</v>
      </c>
      <c r="I66" s="53">
        <f t="shared" si="22"/>
        <v>56</v>
      </c>
      <c r="J66" s="53">
        <f t="shared" si="22"/>
        <v>48</v>
      </c>
      <c r="K66" s="53">
        <f t="shared" si="22"/>
        <v>40</v>
      </c>
      <c r="L66" s="53">
        <f t="shared" si="22"/>
        <v>32</v>
      </c>
      <c r="M66" s="53">
        <f t="shared" si="22"/>
        <v>24</v>
      </c>
      <c r="N66" s="54">
        <f t="shared" si="19"/>
        <v>3.9141014879958899E-3</v>
      </c>
      <c r="O66" s="54">
        <f t="shared" si="20"/>
        <v>0</v>
      </c>
      <c r="P66" s="54">
        <f t="shared" si="21"/>
        <v>0</v>
      </c>
      <c r="Q66" s="54">
        <f t="shared" si="4"/>
        <v>0</v>
      </c>
      <c r="R66" s="54">
        <f t="shared" si="5"/>
        <v>0</v>
      </c>
      <c r="S66" s="54">
        <f t="shared" si="6"/>
        <v>0</v>
      </c>
      <c r="T66" s="54">
        <f t="shared" si="7"/>
        <v>3.9141014879958899E-3</v>
      </c>
      <c r="U66" s="53">
        <v>66</v>
      </c>
      <c r="V66" s="35" t="str">
        <f t="shared" si="8"/>
        <v>t66:t94</v>
      </c>
      <c r="W66" s="36">
        <f t="shared" ca="1" si="9"/>
        <v>3.7790424499201504E-3</v>
      </c>
      <c r="X66" s="12">
        <f t="shared" si="10"/>
        <v>66</v>
      </c>
    </row>
    <row r="67" spans="8:24" ht="15" customHeight="1" x14ac:dyDescent="0.25">
      <c r="H67" s="53">
        <v>65</v>
      </c>
      <c r="I67" s="53">
        <f t="shared" si="22"/>
        <v>57</v>
      </c>
      <c r="J67" s="53">
        <f t="shared" si="22"/>
        <v>49</v>
      </c>
      <c r="K67" s="53">
        <f t="shared" si="22"/>
        <v>41</v>
      </c>
      <c r="L67" s="53">
        <f t="shared" si="22"/>
        <v>33</v>
      </c>
      <c r="M67" s="53">
        <f t="shared" si="22"/>
        <v>25</v>
      </c>
      <c r="N67" s="54">
        <f t="shared" si="19"/>
        <v>3.9041542109530761E-3</v>
      </c>
      <c r="O67" s="54">
        <f t="shared" si="20"/>
        <v>0</v>
      </c>
      <c r="P67" s="54">
        <f t="shared" si="21"/>
        <v>0</v>
      </c>
      <c r="Q67" s="54">
        <f t="shared" ref="Q67:Q130" si="23">IF(J67&lt;$B$11,0,(E$4*(1-E$5)/(100*E$6*E$7))*(E$10*EXP(-E$8*K67)+(1-E$10)*EXP(-E$9*K67)))</f>
        <v>0</v>
      </c>
      <c r="R67" s="54">
        <f t="shared" ref="R67:R130" si="24">IF(K67&lt;$B$11,0,(F$4*(1-F$5)/(100*F$6*F$7))*(F$10*EXP(-F$8*L67)+(1-F$10)*EXP(-F$9*L67)))</f>
        <v>0</v>
      </c>
      <c r="S67" s="54">
        <f t="shared" ref="S67:S130" si="25">IF(L67&lt;$B$11,0,(G$4*(1-G$5)/(100*G$6*G$7))*(G$10*EXP(-G$8*M67)+(1-G$10)*EXP(-G$9*M67)))</f>
        <v>0</v>
      </c>
      <c r="T67" s="54">
        <f t="shared" ref="T67:T130" si="26">SUM(N67:S67)</f>
        <v>3.9041542109530761E-3</v>
      </c>
      <c r="U67" s="53">
        <v>67</v>
      </c>
      <c r="V67" s="35" t="str">
        <f t="shared" ref="V67:V130" si="27">CONCATENATE("t",ROW(T67),":","t",ROW(T67)+$B$14)</f>
        <v>t67:t95</v>
      </c>
      <c r="W67" s="36">
        <f t="shared" ref="W67:W130" ca="1" si="28">AVERAGE(INDIRECT(V67))</f>
        <v>3.7695316389968433E-3</v>
      </c>
      <c r="X67" s="12">
        <f t="shared" ref="X67:X130" si="29">U67</f>
        <v>67</v>
      </c>
    </row>
    <row r="68" spans="8:24" ht="15" customHeight="1" x14ac:dyDescent="0.25">
      <c r="H68" s="53">
        <v>66</v>
      </c>
      <c r="I68" s="53">
        <f t="shared" si="22"/>
        <v>58</v>
      </c>
      <c r="J68" s="53">
        <f t="shared" si="22"/>
        <v>50</v>
      </c>
      <c r="K68" s="53">
        <f t="shared" si="22"/>
        <v>42</v>
      </c>
      <c r="L68" s="53">
        <f t="shared" si="22"/>
        <v>34</v>
      </c>
      <c r="M68" s="53">
        <f t="shared" si="22"/>
        <v>26</v>
      </c>
      <c r="N68" s="54">
        <f t="shared" si="19"/>
        <v>3.8942519051145914E-3</v>
      </c>
      <c r="O68" s="54">
        <f t="shared" si="20"/>
        <v>0</v>
      </c>
      <c r="P68" s="54">
        <f t="shared" si="21"/>
        <v>0</v>
      </c>
      <c r="Q68" s="54">
        <f t="shared" si="23"/>
        <v>0</v>
      </c>
      <c r="R68" s="54">
        <f t="shared" si="24"/>
        <v>0</v>
      </c>
      <c r="S68" s="54">
        <f t="shared" si="25"/>
        <v>0</v>
      </c>
      <c r="T68" s="54">
        <f t="shared" si="26"/>
        <v>3.8942519051145914E-3</v>
      </c>
      <c r="U68" s="53">
        <v>68</v>
      </c>
      <c r="V68" s="35" t="str">
        <f t="shared" si="27"/>
        <v>t68:t96</v>
      </c>
      <c r="W68" s="36">
        <f t="shared" ca="1" si="28"/>
        <v>3.7600489388513268E-3</v>
      </c>
      <c r="X68" s="12">
        <f t="shared" si="29"/>
        <v>68</v>
      </c>
    </row>
    <row r="69" spans="8:24" ht="15" customHeight="1" x14ac:dyDescent="0.25">
      <c r="H69" s="53">
        <v>67</v>
      </c>
      <c r="I69" s="53">
        <f t="shared" si="22"/>
        <v>59</v>
      </c>
      <c r="J69" s="53">
        <f t="shared" si="22"/>
        <v>51</v>
      </c>
      <c r="K69" s="53">
        <f t="shared" si="22"/>
        <v>43</v>
      </c>
      <c r="L69" s="53">
        <f t="shared" si="22"/>
        <v>35</v>
      </c>
      <c r="M69" s="53">
        <f t="shared" si="22"/>
        <v>27</v>
      </c>
      <c r="N69" s="54">
        <f t="shared" si="19"/>
        <v>3.8843912227491009E-3</v>
      </c>
      <c r="O69" s="54">
        <f t="shared" si="20"/>
        <v>0</v>
      </c>
      <c r="P69" s="54">
        <f t="shared" si="21"/>
        <v>0</v>
      </c>
      <c r="Q69" s="54">
        <f t="shared" si="23"/>
        <v>0</v>
      </c>
      <c r="R69" s="54">
        <f t="shared" si="24"/>
        <v>0</v>
      </c>
      <c r="S69" s="54">
        <f t="shared" si="25"/>
        <v>0</v>
      </c>
      <c r="T69" s="54">
        <f t="shared" si="26"/>
        <v>3.8843912227491009E-3</v>
      </c>
      <c r="U69" s="53">
        <v>69</v>
      </c>
      <c r="V69" s="35" t="str">
        <f t="shared" si="27"/>
        <v>t69:t97</v>
      </c>
      <c r="W69" s="36">
        <f t="shared" ca="1" si="28"/>
        <v>3.7505935932243338E-3</v>
      </c>
      <c r="X69" s="12">
        <f t="shared" si="29"/>
        <v>69</v>
      </c>
    </row>
    <row r="70" spans="8:24" ht="15" customHeight="1" x14ac:dyDescent="0.25">
      <c r="H70" s="53">
        <v>68</v>
      </c>
      <c r="I70" s="53">
        <f t="shared" si="22"/>
        <v>60</v>
      </c>
      <c r="J70" s="53">
        <f t="shared" si="22"/>
        <v>52</v>
      </c>
      <c r="K70" s="53">
        <f t="shared" si="22"/>
        <v>44</v>
      </c>
      <c r="L70" s="53">
        <f t="shared" si="22"/>
        <v>36</v>
      </c>
      <c r="M70" s="53">
        <f t="shared" si="22"/>
        <v>28</v>
      </c>
      <c r="N70" s="54">
        <f t="shared" si="19"/>
        <v>3.8745693475959386E-3</v>
      </c>
      <c r="O70" s="54">
        <f t="shared" si="20"/>
        <v>0</v>
      </c>
      <c r="P70" s="54">
        <f t="shared" si="21"/>
        <v>0</v>
      </c>
      <c r="Q70" s="54">
        <f t="shared" si="23"/>
        <v>0</v>
      </c>
      <c r="R70" s="54">
        <f t="shared" si="24"/>
        <v>0</v>
      </c>
      <c r="S70" s="54">
        <f t="shared" si="25"/>
        <v>0</v>
      </c>
      <c r="T70" s="54">
        <f t="shared" si="26"/>
        <v>3.8745693475959386E-3</v>
      </c>
      <c r="U70" s="53">
        <v>70</v>
      </c>
      <c r="V70" s="35" t="str">
        <f t="shared" si="27"/>
        <v>t70:t98</v>
      </c>
      <c r="W70" s="36">
        <f t="shared" ca="1" si="28"/>
        <v>3.741164958631641E-3</v>
      </c>
      <c r="X70" s="12">
        <f t="shared" si="29"/>
        <v>70</v>
      </c>
    </row>
    <row r="71" spans="8:24" ht="15" customHeight="1" x14ac:dyDescent="0.25">
      <c r="H71" s="53">
        <v>69</v>
      </c>
      <c r="I71" s="53">
        <f t="shared" si="22"/>
        <v>61</v>
      </c>
      <c r="J71" s="53">
        <f t="shared" si="22"/>
        <v>53</v>
      </c>
      <c r="K71" s="53">
        <f t="shared" si="22"/>
        <v>45</v>
      </c>
      <c r="L71" s="53">
        <f t="shared" si="22"/>
        <v>37</v>
      </c>
      <c r="M71" s="53">
        <f t="shared" si="22"/>
        <v>29</v>
      </c>
      <c r="N71" s="54">
        <f t="shared" si="19"/>
        <v>3.8647839089524668E-3</v>
      </c>
      <c r="O71" s="54">
        <f t="shared" si="20"/>
        <v>0</v>
      </c>
      <c r="P71" s="54">
        <f t="shared" si="21"/>
        <v>0</v>
      </c>
      <c r="Q71" s="54">
        <f t="shared" si="23"/>
        <v>0</v>
      </c>
      <c r="R71" s="54">
        <f t="shared" si="24"/>
        <v>0</v>
      </c>
      <c r="S71" s="54">
        <f t="shared" si="25"/>
        <v>0</v>
      </c>
      <c r="T71" s="54">
        <f t="shared" si="26"/>
        <v>3.8647839089524668E-3</v>
      </c>
      <c r="U71" s="53">
        <v>71</v>
      </c>
      <c r="V71" s="35" t="str">
        <f t="shared" si="27"/>
        <v>t71:t99</v>
      </c>
      <c r="W71" s="36">
        <f t="shared" ca="1" si="28"/>
        <v>3.7317624861525189E-3</v>
      </c>
      <c r="X71" s="12">
        <f t="shared" si="29"/>
        <v>71</v>
      </c>
    </row>
    <row r="72" spans="8:24" ht="15" customHeight="1" x14ac:dyDescent="0.25">
      <c r="H72" s="53">
        <v>70</v>
      </c>
      <c r="I72" s="53">
        <f t="shared" si="22"/>
        <v>62</v>
      </c>
      <c r="J72" s="53">
        <f t="shared" si="22"/>
        <v>54</v>
      </c>
      <c r="K72" s="53">
        <f t="shared" si="22"/>
        <v>46</v>
      </c>
      <c r="L72" s="53">
        <f t="shared" si="22"/>
        <v>38</v>
      </c>
      <c r="M72" s="53">
        <f t="shared" si="22"/>
        <v>30</v>
      </c>
      <c r="N72" s="54">
        <f t="shared" si="19"/>
        <v>3.8550329096532134E-3</v>
      </c>
      <c r="O72" s="54">
        <f t="shared" si="20"/>
        <v>0</v>
      </c>
      <c r="P72" s="54">
        <f t="shared" si="21"/>
        <v>0</v>
      </c>
      <c r="Q72" s="54">
        <f t="shared" si="23"/>
        <v>0</v>
      </c>
      <c r="R72" s="54">
        <f t="shared" si="24"/>
        <v>0</v>
      </c>
      <c r="S72" s="54">
        <f t="shared" si="25"/>
        <v>0</v>
      </c>
      <c r="T72" s="54">
        <f t="shared" si="26"/>
        <v>3.8550329096532134E-3</v>
      </c>
      <c r="U72" s="53">
        <v>72</v>
      </c>
      <c r="V72" s="35" t="str">
        <f t="shared" si="27"/>
        <v>t72:t100</v>
      </c>
      <c r="W72" s="36">
        <f t="shared" ca="1" si="28"/>
        <v>3.7223857061628829E-3</v>
      </c>
      <c r="X72" s="12">
        <f t="shared" si="29"/>
        <v>72</v>
      </c>
    </row>
    <row r="73" spans="8:24" ht="15" customHeight="1" x14ac:dyDescent="0.25">
      <c r="H73" s="53">
        <v>71</v>
      </c>
      <c r="I73" s="53">
        <f t="shared" ref="I73:M82" si="30">IF(H73&lt;$B$11,0,H73-$B$11)</f>
        <v>63</v>
      </c>
      <c r="J73" s="53">
        <f t="shared" si="30"/>
        <v>55</v>
      </c>
      <c r="K73" s="53">
        <f t="shared" si="30"/>
        <v>47</v>
      </c>
      <c r="L73" s="53">
        <f t="shared" si="30"/>
        <v>39</v>
      </c>
      <c r="M73" s="53">
        <f t="shared" si="30"/>
        <v>31</v>
      </c>
      <c r="N73" s="54">
        <f t="shared" si="19"/>
        <v>3.8453146656945176E-3</v>
      </c>
      <c r="O73" s="54">
        <f t="shared" si="20"/>
        <v>0</v>
      </c>
      <c r="P73" s="54">
        <f t="shared" si="21"/>
        <v>0</v>
      </c>
      <c r="Q73" s="54">
        <f t="shared" si="23"/>
        <v>0</v>
      </c>
      <c r="R73" s="54">
        <f t="shared" si="24"/>
        <v>0</v>
      </c>
      <c r="S73" s="54">
        <f t="shared" si="25"/>
        <v>0</v>
      </c>
      <c r="T73" s="54">
        <f t="shared" si="26"/>
        <v>3.8453146656945176E-3</v>
      </c>
      <c r="U73" s="53">
        <v>73</v>
      </c>
      <c r="V73" s="35" t="str">
        <f t="shared" si="27"/>
        <v>t73:t101</v>
      </c>
      <c r="W73" s="36">
        <f t="shared" ca="1" si="28"/>
        <v>3.7130342155369889E-3</v>
      </c>
      <c r="X73" s="12">
        <f t="shared" si="29"/>
        <v>73</v>
      </c>
    </row>
    <row r="74" spans="8:24" ht="15" customHeight="1" x14ac:dyDescent="0.25">
      <c r="H74" s="53">
        <v>72</v>
      </c>
      <c r="I74" s="53">
        <f t="shared" si="30"/>
        <v>64</v>
      </c>
      <c r="J74" s="53">
        <f t="shared" si="30"/>
        <v>56</v>
      </c>
      <c r="K74" s="53">
        <f t="shared" si="30"/>
        <v>48</v>
      </c>
      <c r="L74" s="53">
        <f t="shared" si="30"/>
        <v>40</v>
      </c>
      <c r="M74" s="53">
        <f t="shared" si="30"/>
        <v>32</v>
      </c>
      <c r="N74" s="54">
        <f t="shared" si="19"/>
        <v>3.8356277556216545E-3</v>
      </c>
      <c r="O74" s="54">
        <f t="shared" si="20"/>
        <v>0</v>
      </c>
      <c r="P74" s="54">
        <f t="shared" si="21"/>
        <v>0</v>
      </c>
      <c r="Q74" s="54">
        <f t="shared" si="23"/>
        <v>0</v>
      </c>
      <c r="R74" s="54">
        <f t="shared" si="24"/>
        <v>0</v>
      </c>
      <c r="S74" s="54">
        <f t="shared" si="25"/>
        <v>0</v>
      </c>
      <c r="T74" s="54">
        <f t="shared" si="26"/>
        <v>3.8356277556216545E-3</v>
      </c>
      <c r="U74" s="53">
        <v>74</v>
      </c>
      <c r="V74" s="35" t="str">
        <f t="shared" si="27"/>
        <v>t74:t102</v>
      </c>
      <c r="W74" s="36">
        <f t="shared" ca="1" si="28"/>
        <v>3.7037076669185214E-3</v>
      </c>
      <c r="X74" s="12">
        <f t="shared" si="29"/>
        <v>74</v>
      </c>
    </row>
    <row r="75" spans="8:24" ht="15" customHeight="1" x14ac:dyDescent="0.25">
      <c r="H75" s="53">
        <v>73</v>
      </c>
      <c r="I75" s="53">
        <f t="shared" si="30"/>
        <v>65</v>
      </c>
      <c r="J75" s="53">
        <f t="shared" si="30"/>
        <v>57</v>
      </c>
      <c r="K75" s="53">
        <f t="shared" si="30"/>
        <v>49</v>
      </c>
      <c r="L75" s="53">
        <f t="shared" si="30"/>
        <v>41</v>
      </c>
      <c r="M75" s="53">
        <f t="shared" si="30"/>
        <v>33</v>
      </c>
      <c r="N75" s="54">
        <f t="shared" si="19"/>
        <v>3.8259709780998521E-3</v>
      </c>
      <c r="O75" s="54">
        <f t="shared" si="20"/>
        <v>0</v>
      </c>
      <c r="P75" s="54">
        <f t="shared" si="21"/>
        <v>0</v>
      </c>
      <c r="Q75" s="54">
        <f t="shared" si="23"/>
        <v>0</v>
      </c>
      <c r="R75" s="54">
        <f t="shared" si="24"/>
        <v>0</v>
      </c>
      <c r="S75" s="54">
        <f t="shared" si="25"/>
        <v>0</v>
      </c>
      <c r="T75" s="54">
        <f t="shared" si="26"/>
        <v>3.8259709780998521E-3</v>
      </c>
      <c r="U75" s="53">
        <v>75</v>
      </c>
      <c r="V75" s="35" t="str">
        <f t="shared" si="27"/>
        <v>t75:t103</v>
      </c>
      <c r="W75" s="36">
        <f t="shared" ca="1" si="28"/>
        <v>3.6944057597264584E-3</v>
      </c>
      <c r="X75" s="12">
        <f t="shared" si="29"/>
        <v>75</v>
      </c>
    </row>
    <row r="76" spans="8:24" ht="15" customHeight="1" x14ac:dyDescent="0.25">
      <c r="H76" s="53">
        <v>74</v>
      </c>
      <c r="I76" s="53">
        <f t="shared" si="30"/>
        <v>66</v>
      </c>
      <c r="J76" s="53">
        <f t="shared" si="30"/>
        <v>58</v>
      </c>
      <c r="K76" s="53">
        <f t="shared" si="30"/>
        <v>50</v>
      </c>
      <c r="L76" s="53">
        <f t="shared" si="30"/>
        <v>42</v>
      </c>
      <c r="M76" s="53">
        <f t="shared" si="30"/>
        <v>34</v>
      </c>
      <c r="N76" s="54">
        <f t="shared" si="19"/>
        <v>3.8163433163459072E-3</v>
      </c>
      <c r="O76" s="54">
        <f t="shared" si="20"/>
        <v>0</v>
      </c>
      <c r="P76" s="54">
        <f t="shared" si="21"/>
        <v>0</v>
      </c>
      <c r="Q76" s="54">
        <f t="shared" si="23"/>
        <v>0</v>
      </c>
      <c r="R76" s="54">
        <f t="shared" si="24"/>
        <v>0</v>
      </c>
      <c r="S76" s="54">
        <f t="shared" si="25"/>
        <v>0</v>
      </c>
      <c r="T76" s="54">
        <f t="shared" si="26"/>
        <v>3.8163433163459072E-3</v>
      </c>
      <c r="U76" s="53">
        <v>76</v>
      </c>
      <c r="V76" s="35" t="str">
        <f t="shared" si="27"/>
        <v>t76:t104</v>
      </c>
      <c r="W76" s="36">
        <f t="shared" ca="1" si="28"/>
        <v>3.685128232615202E-3</v>
      </c>
      <c r="X76" s="12">
        <f t="shared" si="29"/>
        <v>76</v>
      </c>
    </row>
    <row r="77" spans="8:24" ht="15" customHeight="1" x14ac:dyDescent="0.25">
      <c r="H77" s="53">
        <v>75</v>
      </c>
      <c r="I77" s="53">
        <f t="shared" si="30"/>
        <v>67</v>
      </c>
      <c r="J77" s="53">
        <f t="shared" si="30"/>
        <v>59</v>
      </c>
      <c r="K77" s="53">
        <f t="shared" si="30"/>
        <v>51</v>
      </c>
      <c r="L77" s="53">
        <f t="shared" si="30"/>
        <v>43</v>
      </c>
      <c r="M77" s="53">
        <f t="shared" si="30"/>
        <v>35</v>
      </c>
      <c r="N77" s="54">
        <f t="shared" si="19"/>
        <v>3.8067439083110423E-3</v>
      </c>
      <c r="O77" s="54">
        <f t="shared" si="20"/>
        <v>0</v>
      </c>
      <c r="P77" s="54">
        <f t="shared" si="21"/>
        <v>0</v>
      </c>
      <c r="Q77" s="54">
        <f t="shared" si="23"/>
        <v>0</v>
      </c>
      <c r="R77" s="54">
        <f t="shared" si="24"/>
        <v>0</v>
      </c>
      <c r="S77" s="54">
        <f t="shared" si="25"/>
        <v>0</v>
      </c>
      <c r="T77" s="54">
        <f t="shared" si="26"/>
        <v>3.8067439083110423E-3</v>
      </c>
      <c r="U77" s="53">
        <v>77</v>
      </c>
      <c r="V77" s="35" t="str">
        <f t="shared" si="27"/>
        <v>t77:t105</v>
      </c>
      <c r="W77" s="36">
        <f t="shared" ca="1" si="28"/>
        <v>3.6758748571538331E-3</v>
      </c>
      <c r="X77" s="12">
        <f t="shared" si="29"/>
        <v>77</v>
      </c>
    </row>
    <row r="78" spans="8:24" ht="15" customHeight="1" x14ac:dyDescent="0.25">
      <c r="H78" s="53">
        <v>76</v>
      </c>
      <c r="I78" s="53">
        <f t="shared" si="30"/>
        <v>68</v>
      </c>
      <c r="J78" s="53">
        <f t="shared" si="30"/>
        <v>60</v>
      </c>
      <c r="K78" s="53">
        <f t="shared" si="30"/>
        <v>52</v>
      </c>
      <c r="L78" s="53">
        <f t="shared" si="30"/>
        <v>44</v>
      </c>
      <c r="M78" s="53">
        <f t="shared" si="30"/>
        <v>36</v>
      </c>
      <c r="N78" s="54">
        <f t="shared" si="19"/>
        <v>3.7971720216850593E-3</v>
      </c>
      <c r="O78" s="54">
        <f t="shared" si="20"/>
        <v>0</v>
      </c>
      <c r="P78" s="54">
        <f t="shared" si="21"/>
        <v>0</v>
      </c>
      <c r="Q78" s="54">
        <f t="shared" si="23"/>
        <v>0</v>
      </c>
      <c r="R78" s="54">
        <f t="shared" si="24"/>
        <v>0</v>
      </c>
      <c r="S78" s="54">
        <f t="shared" si="25"/>
        <v>0</v>
      </c>
      <c r="T78" s="54">
        <f t="shared" si="26"/>
        <v>3.7971720216850593E-3</v>
      </c>
      <c r="U78" s="53">
        <v>78</v>
      </c>
      <c r="V78" s="35" t="str">
        <f t="shared" si="27"/>
        <v>t78:t106</v>
      </c>
      <c r="W78" s="36">
        <f t="shared" ca="1" si="28"/>
        <v>3.6666454325273421E-3</v>
      </c>
      <c r="X78" s="12">
        <f t="shared" si="29"/>
        <v>78</v>
      </c>
    </row>
    <row r="79" spans="8:24" ht="15" customHeight="1" x14ac:dyDescent="0.25">
      <c r="H79" s="53">
        <v>77</v>
      </c>
      <c r="I79" s="53">
        <f t="shared" si="30"/>
        <v>69</v>
      </c>
      <c r="J79" s="53">
        <f t="shared" si="30"/>
        <v>61</v>
      </c>
      <c r="K79" s="53">
        <f t="shared" si="30"/>
        <v>53</v>
      </c>
      <c r="L79" s="53">
        <f t="shared" si="30"/>
        <v>45</v>
      </c>
      <c r="M79" s="53">
        <f t="shared" si="30"/>
        <v>37</v>
      </c>
      <c r="N79" s="54">
        <f t="shared" si="19"/>
        <v>3.7876270329421902E-3</v>
      </c>
      <c r="O79" s="54">
        <f t="shared" si="20"/>
        <v>0</v>
      </c>
      <c r="P79" s="54">
        <f t="shared" si="21"/>
        <v>0</v>
      </c>
      <c r="Q79" s="54">
        <f t="shared" si="23"/>
        <v>0</v>
      </c>
      <c r="R79" s="54">
        <f t="shared" si="24"/>
        <v>0</v>
      </c>
      <c r="S79" s="54">
        <f t="shared" si="25"/>
        <v>0</v>
      </c>
      <c r="T79" s="54">
        <f t="shared" si="26"/>
        <v>3.7876270329421902E-3</v>
      </c>
      <c r="U79" s="53">
        <v>79</v>
      </c>
      <c r="V79" s="35" t="str">
        <f t="shared" si="27"/>
        <v>t79:t107</v>
      </c>
      <c r="W79" s="36">
        <f t="shared" ca="1" si="28"/>
        <v>3.6574397810946106E-3</v>
      </c>
      <c r="X79" s="12">
        <f t="shared" si="29"/>
        <v>79</v>
      </c>
    </row>
    <row r="80" spans="8:24" ht="15" customHeight="1" x14ac:dyDescent="0.25">
      <c r="H80" s="53">
        <v>78</v>
      </c>
      <c r="I80" s="53">
        <f t="shared" si="30"/>
        <v>70</v>
      </c>
      <c r="J80" s="53">
        <f t="shared" si="30"/>
        <v>62</v>
      </c>
      <c r="K80" s="53">
        <f t="shared" si="30"/>
        <v>54</v>
      </c>
      <c r="L80" s="53">
        <f t="shared" si="30"/>
        <v>46</v>
      </c>
      <c r="M80" s="53">
        <f t="shared" si="30"/>
        <v>38</v>
      </c>
      <c r="N80" s="54">
        <f t="shared" si="19"/>
        <v>3.7781084097751128E-3</v>
      </c>
      <c r="O80" s="54">
        <f t="shared" si="20"/>
        <v>0</v>
      </c>
      <c r="P80" s="54">
        <f t="shared" si="21"/>
        <v>0</v>
      </c>
      <c r="Q80" s="54">
        <f t="shared" si="23"/>
        <v>0</v>
      </c>
      <c r="R80" s="54">
        <f t="shared" si="24"/>
        <v>0</v>
      </c>
      <c r="S80" s="54">
        <f t="shared" si="25"/>
        <v>0</v>
      </c>
      <c r="T80" s="54">
        <f t="shared" si="26"/>
        <v>3.7781084097751128E-3</v>
      </c>
      <c r="U80" s="53">
        <v>80</v>
      </c>
      <c r="V80" s="35" t="str">
        <f t="shared" si="27"/>
        <v>t80:t108</v>
      </c>
      <c r="W80" s="36">
        <f t="shared" ca="1" si="28"/>
        <v>3.6482577446645885E-3</v>
      </c>
      <c r="X80" s="12">
        <f t="shared" si="29"/>
        <v>80</v>
      </c>
    </row>
    <row r="81" spans="8:24" ht="15" customHeight="1" x14ac:dyDescent="0.25">
      <c r="H81" s="53">
        <v>79</v>
      </c>
      <c r="I81" s="53">
        <f t="shared" si="30"/>
        <v>71</v>
      </c>
      <c r="J81" s="53">
        <f t="shared" si="30"/>
        <v>63</v>
      </c>
      <c r="K81" s="53">
        <f t="shared" si="30"/>
        <v>55</v>
      </c>
      <c r="L81" s="53">
        <f t="shared" si="30"/>
        <v>47</v>
      </c>
      <c r="M81" s="53">
        <f t="shared" si="30"/>
        <v>39</v>
      </c>
      <c r="N81" s="54">
        <f t="shared" si="19"/>
        <v>3.7686156963692824E-3</v>
      </c>
      <c r="O81" s="54">
        <f t="shared" si="20"/>
        <v>0</v>
      </c>
      <c r="P81" s="54">
        <f t="shared" si="21"/>
        <v>0</v>
      </c>
      <c r="Q81" s="54">
        <f t="shared" si="23"/>
        <v>0</v>
      </c>
      <c r="R81" s="54">
        <f t="shared" si="24"/>
        <v>0</v>
      </c>
      <c r="S81" s="54">
        <f t="shared" si="25"/>
        <v>0</v>
      </c>
      <c r="T81" s="54">
        <f t="shared" si="26"/>
        <v>3.7686156963692824E-3</v>
      </c>
      <c r="U81" s="53">
        <v>81</v>
      </c>
      <c r="V81" s="35" t="str">
        <f t="shared" si="27"/>
        <v>t81:t109</v>
      </c>
      <c r="W81" s="36">
        <f t="shared" ca="1" si="28"/>
        <v>3.6390991813745467E-3</v>
      </c>
      <c r="X81" s="12">
        <f t="shared" si="29"/>
        <v>81</v>
      </c>
    </row>
    <row r="82" spans="8:24" ht="15" customHeight="1" x14ac:dyDescent="0.25">
      <c r="H82" s="53">
        <v>80</v>
      </c>
      <c r="I82" s="53">
        <f t="shared" si="30"/>
        <v>72</v>
      </c>
      <c r="J82" s="53">
        <f t="shared" si="30"/>
        <v>64</v>
      </c>
      <c r="K82" s="53">
        <f t="shared" si="30"/>
        <v>56</v>
      </c>
      <c r="L82" s="53">
        <f t="shared" si="30"/>
        <v>48</v>
      </c>
      <c r="M82" s="53">
        <f t="shared" si="30"/>
        <v>40</v>
      </c>
      <c r="N82" s="54">
        <f t="shared" si="19"/>
        <v>3.7591485010583007E-3</v>
      </c>
      <c r="O82" s="54">
        <f t="shared" si="20"/>
        <v>0</v>
      </c>
      <c r="P82" s="54">
        <f t="shared" si="21"/>
        <v>0</v>
      </c>
      <c r="Q82" s="54">
        <f t="shared" si="23"/>
        <v>0</v>
      </c>
      <c r="R82" s="54">
        <f t="shared" si="24"/>
        <v>0</v>
      </c>
      <c r="S82" s="54">
        <f t="shared" si="25"/>
        <v>0</v>
      </c>
      <c r="T82" s="54">
        <f t="shared" si="26"/>
        <v>3.7591485010583007E-3</v>
      </c>
      <c r="U82" s="53">
        <v>82</v>
      </c>
      <c r="V82" s="35" t="str">
        <f t="shared" si="27"/>
        <v>t82:t110</v>
      </c>
      <c r="W82" s="36">
        <f t="shared" ca="1" si="28"/>
        <v>3.6299639630730488E-3</v>
      </c>
      <c r="X82" s="12">
        <f t="shared" si="29"/>
        <v>82</v>
      </c>
    </row>
    <row r="83" spans="8:24" ht="15" customHeight="1" x14ac:dyDescent="0.25">
      <c r="H83" s="53">
        <v>81</v>
      </c>
      <c r="I83" s="53">
        <f t="shared" ref="I83:M92" si="31">IF(H83&lt;$B$11,0,H83-$B$11)</f>
        <v>73</v>
      </c>
      <c r="J83" s="53">
        <f t="shared" si="31"/>
        <v>65</v>
      </c>
      <c r="K83" s="53">
        <f t="shared" si="31"/>
        <v>57</v>
      </c>
      <c r="L83" s="53">
        <f t="shared" si="31"/>
        <v>49</v>
      </c>
      <c r="M83" s="53">
        <f t="shared" si="31"/>
        <v>41</v>
      </c>
      <c r="N83" s="54">
        <f t="shared" si="19"/>
        <v>3.7497064859753171E-3</v>
      </c>
      <c r="O83" s="54">
        <f t="shared" si="20"/>
        <v>0</v>
      </c>
      <c r="P83" s="54">
        <f t="shared" si="21"/>
        <v>0</v>
      </c>
      <c r="Q83" s="54">
        <f t="shared" si="23"/>
        <v>0</v>
      </c>
      <c r="R83" s="54">
        <f t="shared" si="24"/>
        <v>0</v>
      </c>
      <c r="S83" s="54">
        <f t="shared" si="25"/>
        <v>0</v>
      </c>
      <c r="T83" s="54">
        <f t="shared" si="26"/>
        <v>3.7497064859753171E-3</v>
      </c>
      <c r="U83" s="53">
        <v>83</v>
      </c>
      <c r="V83" s="35" t="str">
        <f t="shared" si="27"/>
        <v>t83:t111</v>
      </c>
      <c r="W83" s="36">
        <f t="shared" ca="1" si="28"/>
        <v>3.6208519731260316E-3</v>
      </c>
      <c r="X83" s="12">
        <f t="shared" si="29"/>
        <v>83</v>
      </c>
    </row>
    <row r="84" spans="8:24" ht="15" customHeight="1" x14ac:dyDescent="0.25">
      <c r="H84" s="53">
        <v>82</v>
      </c>
      <c r="I84" s="53">
        <f t="shared" si="31"/>
        <v>74</v>
      </c>
      <c r="J84" s="53">
        <f t="shared" si="31"/>
        <v>66</v>
      </c>
      <c r="K84" s="53">
        <f t="shared" si="31"/>
        <v>58</v>
      </c>
      <c r="L84" s="53">
        <f t="shared" si="31"/>
        <v>50</v>
      </c>
      <c r="M84" s="53">
        <f t="shared" si="31"/>
        <v>42</v>
      </c>
      <c r="N84" s="54">
        <f t="shared" si="19"/>
        <v>3.7402893583777142E-3</v>
      </c>
      <c r="O84" s="54">
        <f t="shared" si="20"/>
        <v>0</v>
      </c>
      <c r="P84" s="54">
        <f t="shared" si="21"/>
        <v>0</v>
      </c>
      <c r="Q84" s="54">
        <f t="shared" si="23"/>
        <v>0</v>
      </c>
      <c r="R84" s="54">
        <f t="shared" si="24"/>
        <v>0</v>
      </c>
      <c r="S84" s="54">
        <f t="shared" si="25"/>
        <v>0</v>
      </c>
      <c r="T84" s="54">
        <f t="shared" si="26"/>
        <v>3.7402893583777142E-3</v>
      </c>
      <c r="U84" s="53">
        <v>84</v>
      </c>
      <c r="V84" s="35" t="str">
        <f t="shared" si="27"/>
        <v>t84:t112</v>
      </c>
      <c r="W84" s="36">
        <f t="shared" ca="1" si="28"/>
        <v>3.6117631045775814E-3</v>
      </c>
      <c r="X84" s="12">
        <f t="shared" si="29"/>
        <v>84</v>
      </c>
    </row>
    <row r="85" spans="8:24" ht="15" customHeight="1" x14ac:dyDescent="0.25">
      <c r="H85" s="53">
        <v>83</v>
      </c>
      <c r="I85" s="53">
        <f t="shared" si="31"/>
        <v>75</v>
      </c>
      <c r="J85" s="53">
        <f t="shared" si="31"/>
        <v>67</v>
      </c>
      <c r="K85" s="53">
        <f t="shared" si="31"/>
        <v>59</v>
      </c>
      <c r="L85" s="53">
        <f t="shared" si="31"/>
        <v>51</v>
      </c>
      <c r="M85" s="53">
        <f t="shared" si="31"/>
        <v>43</v>
      </c>
      <c r="N85" s="54">
        <f t="shared" si="19"/>
        <v>3.7308968633745013E-3</v>
      </c>
      <c r="O85" s="54">
        <f t="shared" si="20"/>
        <v>0</v>
      </c>
      <c r="P85" s="54">
        <f t="shared" si="21"/>
        <v>0</v>
      </c>
      <c r="Q85" s="54">
        <f t="shared" si="23"/>
        <v>0</v>
      </c>
      <c r="R85" s="54">
        <f t="shared" si="24"/>
        <v>0</v>
      </c>
      <c r="S85" s="54">
        <f t="shared" si="25"/>
        <v>0</v>
      </c>
      <c r="T85" s="54">
        <f t="shared" si="26"/>
        <v>3.7308968633745013E-3</v>
      </c>
      <c r="U85" s="53">
        <v>85</v>
      </c>
      <c r="V85" s="35" t="str">
        <f t="shared" si="27"/>
        <v>t85:t113</v>
      </c>
      <c r="W85" s="36">
        <f t="shared" ca="1" si="28"/>
        <v>3.6026972586080401E-3</v>
      </c>
      <c r="X85" s="12">
        <f t="shared" si="29"/>
        <v>85</v>
      </c>
    </row>
    <row r="86" spans="8:24" ht="15" customHeight="1" x14ac:dyDescent="0.25">
      <c r="H86" s="53">
        <v>84</v>
      </c>
      <c r="I86" s="53">
        <f t="shared" si="31"/>
        <v>76</v>
      </c>
      <c r="J86" s="53">
        <f t="shared" si="31"/>
        <v>68</v>
      </c>
      <c r="K86" s="53">
        <f t="shared" si="31"/>
        <v>60</v>
      </c>
      <c r="L86" s="53">
        <f t="shared" si="31"/>
        <v>52</v>
      </c>
      <c r="M86" s="53">
        <f t="shared" si="31"/>
        <v>44</v>
      </c>
      <c r="N86" s="54">
        <f t="shared" si="19"/>
        <v>3.7215287778296154E-3</v>
      </c>
      <c r="O86" s="54">
        <f t="shared" si="20"/>
        <v>0</v>
      </c>
      <c r="P86" s="54">
        <f t="shared" si="21"/>
        <v>0</v>
      </c>
      <c r="Q86" s="54">
        <f t="shared" si="23"/>
        <v>0</v>
      </c>
      <c r="R86" s="54">
        <f t="shared" si="24"/>
        <v>0</v>
      </c>
      <c r="S86" s="54">
        <f t="shared" si="25"/>
        <v>0</v>
      </c>
      <c r="T86" s="54">
        <f t="shared" si="26"/>
        <v>3.7215287778296154E-3</v>
      </c>
      <c r="U86" s="53">
        <v>86</v>
      </c>
      <c r="V86" s="35" t="str">
        <f t="shared" si="27"/>
        <v>t86:t114</v>
      </c>
      <c r="W86" s="36">
        <f t="shared" ca="1" si="28"/>
        <v>3.5936543432413871E-3</v>
      </c>
      <c r="X86" s="12">
        <f t="shared" si="29"/>
        <v>86</v>
      </c>
    </row>
    <row r="87" spans="8:24" ht="15" customHeight="1" x14ac:dyDescent="0.25">
      <c r="H87" s="53">
        <v>85</v>
      </c>
      <c r="I87" s="53">
        <f t="shared" si="31"/>
        <v>77</v>
      </c>
      <c r="J87" s="53">
        <f t="shared" si="31"/>
        <v>69</v>
      </c>
      <c r="K87" s="53">
        <f t="shared" si="31"/>
        <v>61</v>
      </c>
      <c r="L87" s="53">
        <f t="shared" si="31"/>
        <v>53</v>
      </c>
      <c r="M87" s="53">
        <f t="shared" si="31"/>
        <v>45</v>
      </c>
      <c r="N87" s="54">
        <f t="shared" si="19"/>
        <v>3.7121849052509756E-3</v>
      </c>
      <c r="O87" s="54">
        <f t="shared" si="20"/>
        <v>0</v>
      </c>
      <c r="P87" s="54">
        <f t="shared" si="21"/>
        <v>0</v>
      </c>
      <c r="Q87" s="54">
        <f t="shared" si="23"/>
        <v>0</v>
      </c>
      <c r="R87" s="54">
        <f t="shared" si="24"/>
        <v>0</v>
      </c>
      <c r="S87" s="54">
        <f t="shared" si="25"/>
        <v>0</v>
      </c>
      <c r="T87" s="54">
        <f t="shared" si="26"/>
        <v>3.7121849052509756E-3</v>
      </c>
      <c r="U87" s="53">
        <v>87</v>
      </c>
      <c r="V87" s="35" t="str">
        <f t="shared" si="27"/>
        <v>t87:t115</v>
      </c>
      <c r="W87" s="36">
        <f t="shared" ca="1" si="28"/>
        <v>3.5846342722615642E-3</v>
      </c>
      <c r="X87" s="12">
        <f t="shared" si="29"/>
        <v>87</v>
      </c>
    </row>
    <row r="88" spans="8:24" ht="15" customHeight="1" x14ac:dyDescent="0.25">
      <c r="H88" s="53">
        <v>86</v>
      </c>
      <c r="I88" s="53">
        <f t="shared" si="31"/>
        <v>78</v>
      </c>
      <c r="J88" s="53">
        <f t="shared" si="31"/>
        <v>70</v>
      </c>
      <c r="K88" s="53">
        <f t="shared" si="31"/>
        <v>62</v>
      </c>
      <c r="L88" s="53">
        <f t="shared" si="31"/>
        <v>54</v>
      </c>
      <c r="M88" s="53">
        <f t="shared" si="31"/>
        <v>46</v>
      </c>
      <c r="N88" s="54">
        <f t="shared" si="19"/>
        <v>3.7028650715059119E-3</v>
      </c>
      <c r="O88" s="54">
        <f t="shared" si="20"/>
        <v>0</v>
      </c>
      <c r="P88" s="54">
        <f t="shared" si="21"/>
        <v>0</v>
      </c>
      <c r="Q88" s="54">
        <f t="shared" si="23"/>
        <v>0</v>
      </c>
      <c r="R88" s="54">
        <f t="shared" si="24"/>
        <v>0</v>
      </c>
      <c r="S88" s="54">
        <f t="shared" si="25"/>
        <v>0</v>
      </c>
      <c r="T88" s="54">
        <f t="shared" si="26"/>
        <v>3.7028650715059119E-3</v>
      </c>
      <c r="U88" s="53">
        <v>88</v>
      </c>
      <c r="V88" s="35" t="str">
        <f t="shared" si="27"/>
        <v>t88:t116</v>
      </c>
      <c r="W88" s="36">
        <f t="shared" ca="1" si="28"/>
        <v>3.5756369643039762E-3</v>
      </c>
      <c r="X88" s="12">
        <f t="shared" si="29"/>
        <v>88</v>
      </c>
    </row>
    <row r="89" spans="8:24" ht="15" customHeight="1" x14ac:dyDescent="0.25">
      <c r="H89" s="53">
        <v>87</v>
      </c>
      <c r="I89" s="53">
        <f t="shared" si="31"/>
        <v>79</v>
      </c>
      <c r="J89" s="53">
        <f t="shared" si="31"/>
        <v>71</v>
      </c>
      <c r="K89" s="53">
        <f t="shared" si="31"/>
        <v>63</v>
      </c>
      <c r="L89" s="53">
        <f t="shared" si="31"/>
        <v>55</v>
      </c>
      <c r="M89" s="53">
        <f t="shared" si="31"/>
        <v>47</v>
      </c>
      <c r="N89" s="54">
        <f t="shared" si="19"/>
        <v>3.6935691212293298E-3</v>
      </c>
      <c r="O89" s="54">
        <f t="shared" si="20"/>
        <v>0</v>
      </c>
      <c r="P89" s="54">
        <f t="shared" si="21"/>
        <v>0</v>
      </c>
      <c r="Q89" s="54">
        <f t="shared" si="23"/>
        <v>0</v>
      </c>
      <c r="R89" s="54">
        <f t="shared" si="24"/>
        <v>0</v>
      </c>
      <c r="S89" s="54">
        <f t="shared" si="25"/>
        <v>0</v>
      </c>
      <c r="T89" s="54">
        <f t="shared" si="26"/>
        <v>3.6935691212293298E-3</v>
      </c>
      <c r="U89" s="53">
        <v>89</v>
      </c>
      <c r="V89" s="35" t="str">
        <f t="shared" si="27"/>
        <v>t89:t117</v>
      </c>
      <c r="W89" s="36">
        <f t="shared" ca="1" si="28"/>
        <v>3.5666623420938376E-3</v>
      </c>
      <c r="X89" s="12">
        <f t="shared" si="29"/>
        <v>89</v>
      </c>
    </row>
    <row r="90" spans="8:24" ht="15" customHeight="1" x14ac:dyDescent="0.25">
      <c r="H90" s="53">
        <v>88</v>
      </c>
      <c r="I90" s="53">
        <f t="shared" si="31"/>
        <v>80</v>
      </c>
      <c r="J90" s="53">
        <f t="shared" si="31"/>
        <v>72</v>
      </c>
      <c r="K90" s="53">
        <f t="shared" si="31"/>
        <v>64</v>
      </c>
      <c r="L90" s="53">
        <f t="shared" si="31"/>
        <v>56</v>
      </c>
      <c r="M90" s="53">
        <f t="shared" si="31"/>
        <v>48</v>
      </c>
      <c r="N90" s="54">
        <f t="shared" si="19"/>
        <v>3.6842969148126103E-3</v>
      </c>
      <c r="O90" s="54">
        <f t="shared" si="20"/>
        <v>0</v>
      </c>
      <c r="P90" s="54">
        <f t="shared" si="21"/>
        <v>0</v>
      </c>
      <c r="Q90" s="54">
        <f t="shared" si="23"/>
        <v>0</v>
      </c>
      <c r="R90" s="54">
        <f t="shared" si="24"/>
        <v>0</v>
      </c>
      <c r="S90" s="54">
        <f t="shared" si="25"/>
        <v>0</v>
      </c>
      <c r="T90" s="54">
        <f t="shared" si="26"/>
        <v>3.6842969148126103E-3</v>
      </c>
      <c r="U90" s="53">
        <v>90</v>
      </c>
      <c r="V90" s="35" t="str">
        <f t="shared" si="27"/>
        <v>t90:t118</v>
      </c>
      <c r="W90" s="36">
        <f t="shared" ca="1" si="28"/>
        <v>3.5577103318076152E-3</v>
      </c>
      <c r="X90" s="12">
        <f t="shared" si="29"/>
        <v>90</v>
      </c>
    </row>
    <row r="91" spans="8:24" ht="15" customHeight="1" x14ac:dyDescent="0.25">
      <c r="H91" s="53">
        <v>89</v>
      </c>
      <c r="I91" s="53">
        <f t="shared" si="31"/>
        <v>81</v>
      </c>
      <c r="J91" s="53">
        <f t="shared" si="31"/>
        <v>73</v>
      </c>
      <c r="K91" s="53">
        <f t="shared" si="31"/>
        <v>65</v>
      </c>
      <c r="L91" s="53">
        <f t="shared" si="31"/>
        <v>57</v>
      </c>
      <c r="M91" s="53">
        <f t="shared" si="31"/>
        <v>49</v>
      </c>
      <c r="N91" s="54">
        <f t="shared" si="19"/>
        <v>3.6750483258793376E-3</v>
      </c>
      <c r="O91" s="54">
        <f t="shared" si="20"/>
        <v>0</v>
      </c>
      <c r="P91" s="54">
        <f t="shared" si="21"/>
        <v>0</v>
      </c>
      <c r="Q91" s="54">
        <f t="shared" si="23"/>
        <v>0</v>
      </c>
      <c r="R91" s="54">
        <f t="shared" si="24"/>
        <v>0</v>
      </c>
      <c r="S91" s="54">
        <f t="shared" si="25"/>
        <v>0</v>
      </c>
      <c r="T91" s="54">
        <f t="shared" si="26"/>
        <v>3.6750483258793376E-3</v>
      </c>
      <c r="U91" s="53">
        <v>91</v>
      </c>
      <c r="V91" s="35" t="str">
        <f t="shared" si="27"/>
        <v>t91:t119</v>
      </c>
      <c r="W91" s="36">
        <f t="shared" ca="1" si="28"/>
        <v>3.5487808625376659E-3</v>
      </c>
      <c r="X91" s="12">
        <f t="shared" si="29"/>
        <v>91</v>
      </c>
    </row>
    <row r="92" spans="8:24" ht="15" customHeight="1" x14ac:dyDescent="0.25">
      <c r="H92" s="53">
        <v>90</v>
      </c>
      <c r="I92" s="53">
        <f t="shared" si="31"/>
        <v>82</v>
      </c>
      <c r="J92" s="53">
        <f t="shared" si="31"/>
        <v>74</v>
      </c>
      <c r="K92" s="53">
        <f t="shared" si="31"/>
        <v>66</v>
      </c>
      <c r="L92" s="53">
        <f t="shared" si="31"/>
        <v>58</v>
      </c>
      <c r="M92" s="53">
        <f t="shared" si="31"/>
        <v>50</v>
      </c>
      <c r="N92" s="54">
        <f t="shared" si="19"/>
        <v>3.6658232391691328E-3</v>
      </c>
      <c r="O92" s="54">
        <f t="shared" si="20"/>
        <v>0</v>
      </c>
      <c r="P92" s="54">
        <f t="shared" si="21"/>
        <v>0</v>
      </c>
      <c r="Q92" s="54">
        <f t="shared" si="23"/>
        <v>0</v>
      </c>
      <c r="R92" s="54">
        <f t="shared" si="24"/>
        <v>0</v>
      </c>
      <c r="S92" s="54">
        <f t="shared" si="25"/>
        <v>0</v>
      </c>
      <c r="T92" s="54">
        <f t="shared" si="26"/>
        <v>3.6658232391691328E-3</v>
      </c>
      <c r="U92" s="53">
        <v>92</v>
      </c>
      <c r="V92" s="35" t="str">
        <f t="shared" si="27"/>
        <v>t92:t120</v>
      </c>
      <c r="W92" s="36">
        <f t="shared" ca="1" si="28"/>
        <v>3.5398738658433898E-3</v>
      </c>
      <c r="X92" s="12">
        <f t="shared" si="29"/>
        <v>92</v>
      </c>
    </row>
    <row r="93" spans="8:24" ht="15" customHeight="1" x14ac:dyDescent="0.25">
      <c r="H93" s="53">
        <v>91</v>
      </c>
      <c r="I93" s="53">
        <f t="shared" ref="I93:M102" si="32">IF(H93&lt;$B$11,0,H93-$B$11)</f>
        <v>83</v>
      </c>
      <c r="J93" s="53">
        <f t="shared" si="32"/>
        <v>75</v>
      </c>
      <c r="K93" s="53">
        <f t="shared" si="32"/>
        <v>67</v>
      </c>
      <c r="L93" s="53">
        <f t="shared" si="32"/>
        <v>59</v>
      </c>
      <c r="M93" s="53">
        <f t="shared" si="32"/>
        <v>51</v>
      </c>
      <c r="N93" s="54">
        <f t="shared" si="19"/>
        <v>3.6566215487636093E-3</v>
      </c>
      <c r="O93" s="54">
        <f t="shared" si="20"/>
        <v>0</v>
      </c>
      <c r="P93" s="54">
        <f t="shared" si="21"/>
        <v>0</v>
      </c>
      <c r="Q93" s="54">
        <f t="shared" si="23"/>
        <v>0</v>
      </c>
      <c r="R93" s="54">
        <f t="shared" si="24"/>
        <v>0</v>
      </c>
      <c r="S93" s="54">
        <f t="shared" si="25"/>
        <v>0</v>
      </c>
      <c r="T93" s="54">
        <f t="shared" si="26"/>
        <v>3.6566215487636093E-3</v>
      </c>
      <c r="U93" s="53">
        <v>93</v>
      </c>
      <c r="V93" s="35" t="str">
        <f t="shared" si="27"/>
        <v>t93:t121</v>
      </c>
      <c r="W93" s="36">
        <f t="shared" ca="1" si="28"/>
        <v>3.5309892753749E-3</v>
      </c>
      <c r="X93" s="12">
        <f t="shared" si="29"/>
        <v>93</v>
      </c>
    </row>
    <row r="94" spans="8:24" ht="15" customHeight="1" x14ac:dyDescent="0.25">
      <c r="H94" s="53">
        <v>92</v>
      </c>
      <c r="I94" s="53">
        <f t="shared" si="32"/>
        <v>84</v>
      </c>
      <c r="J94" s="53">
        <f t="shared" si="32"/>
        <v>76</v>
      </c>
      <c r="K94" s="53">
        <f t="shared" si="32"/>
        <v>68</v>
      </c>
      <c r="L94" s="53">
        <f t="shared" si="32"/>
        <v>60</v>
      </c>
      <c r="M94" s="53">
        <f t="shared" si="32"/>
        <v>52</v>
      </c>
      <c r="N94" s="54">
        <f t="shared" si="19"/>
        <v>3.6474431565991293E-3</v>
      </c>
      <c r="O94" s="54">
        <f t="shared" si="20"/>
        <v>0</v>
      </c>
      <c r="P94" s="54">
        <f t="shared" si="21"/>
        <v>0</v>
      </c>
      <c r="Q94" s="54">
        <f t="shared" si="23"/>
        <v>0</v>
      </c>
      <c r="R94" s="54">
        <f t="shared" si="24"/>
        <v>0</v>
      </c>
      <c r="S94" s="54">
        <f t="shared" si="25"/>
        <v>0</v>
      </c>
      <c r="T94" s="54">
        <f t="shared" si="26"/>
        <v>3.6474431565991293E-3</v>
      </c>
      <c r="U94" s="53">
        <v>94</v>
      </c>
      <c r="V94" s="35" t="str">
        <f t="shared" si="27"/>
        <v>t94:t122</v>
      </c>
      <c r="W94" s="36">
        <f t="shared" ca="1" si="28"/>
        <v>3.5221270265574848E-3</v>
      </c>
      <c r="X94" s="12">
        <f t="shared" si="29"/>
        <v>94</v>
      </c>
    </row>
    <row r="95" spans="8:24" ht="15" customHeight="1" x14ac:dyDescent="0.25">
      <c r="H95" s="53">
        <v>93</v>
      </c>
      <c r="I95" s="53">
        <f t="shared" si="32"/>
        <v>85</v>
      </c>
      <c r="J95" s="53">
        <f t="shared" si="32"/>
        <v>77</v>
      </c>
      <c r="K95" s="53">
        <f t="shared" si="32"/>
        <v>69</v>
      </c>
      <c r="L95" s="53">
        <f t="shared" si="32"/>
        <v>61</v>
      </c>
      <c r="M95" s="53">
        <f t="shared" si="32"/>
        <v>53</v>
      </c>
      <c r="N95" s="54">
        <f t="shared" si="19"/>
        <v>3.6382879712199812E-3</v>
      </c>
      <c r="O95" s="54">
        <f t="shared" si="20"/>
        <v>0</v>
      </c>
      <c r="P95" s="54">
        <f t="shared" si="21"/>
        <v>0</v>
      </c>
      <c r="Q95" s="54">
        <f t="shared" si="23"/>
        <v>0</v>
      </c>
      <c r="R95" s="54">
        <f t="shared" si="24"/>
        <v>0</v>
      </c>
      <c r="S95" s="54">
        <f t="shared" si="25"/>
        <v>0</v>
      </c>
      <c r="T95" s="54">
        <f t="shared" si="26"/>
        <v>3.6382879712199812E-3</v>
      </c>
      <c r="U95" s="53">
        <v>95</v>
      </c>
      <c r="V95" s="35" t="str">
        <f t="shared" si="27"/>
        <v>t95:t123</v>
      </c>
      <c r="W95" s="36">
        <f t="shared" ca="1" si="28"/>
        <v>3.5132870563270415E-3</v>
      </c>
      <c r="X95" s="12">
        <f t="shared" si="29"/>
        <v>95</v>
      </c>
    </row>
    <row r="96" spans="8:24" ht="15" customHeight="1" x14ac:dyDescent="0.25">
      <c r="H96" s="53">
        <v>94</v>
      </c>
      <c r="I96" s="53">
        <f t="shared" si="32"/>
        <v>86</v>
      </c>
      <c r="J96" s="53">
        <f t="shared" si="32"/>
        <v>78</v>
      </c>
      <c r="K96" s="53">
        <f t="shared" si="32"/>
        <v>70</v>
      </c>
      <c r="L96" s="53">
        <f t="shared" si="32"/>
        <v>62</v>
      </c>
      <c r="M96" s="53">
        <f t="shared" si="32"/>
        <v>54</v>
      </c>
      <c r="N96" s="54">
        <f t="shared" si="19"/>
        <v>3.6291559067331064E-3</v>
      </c>
      <c r="O96" s="54">
        <f t="shared" si="20"/>
        <v>0</v>
      </c>
      <c r="P96" s="54">
        <f t="shared" si="21"/>
        <v>0</v>
      </c>
      <c r="Q96" s="54">
        <f t="shared" si="23"/>
        <v>0</v>
      </c>
      <c r="R96" s="54">
        <f t="shared" si="24"/>
        <v>0</v>
      </c>
      <c r="S96" s="54">
        <f t="shared" si="25"/>
        <v>0</v>
      </c>
      <c r="T96" s="54">
        <f t="shared" si="26"/>
        <v>3.6291559067331064E-3</v>
      </c>
      <c r="U96" s="53">
        <v>96</v>
      </c>
      <c r="V96" s="35" t="str">
        <f t="shared" si="27"/>
        <v>t96:t124</v>
      </c>
      <c r="W96" s="36">
        <f t="shared" ca="1" si="28"/>
        <v>3.5044693029082281E-3</v>
      </c>
      <c r="X96" s="12">
        <f t="shared" si="29"/>
        <v>96</v>
      </c>
    </row>
    <row r="97" spans="8:24" ht="15" customHeight="1" x14ac:dyDescent="0.25">
      <c r="H97" s="53">
        <v>95</v>
      </c>
      <c r="I97" s="53">
        <f t="shared" si="32"/>
        <v>87</v>
      </c>
      <c r="J97" s="53">
        <f t="shared" si="32"/>
        <v>79</v>
      </c>
      <c r="K97" s="53">
        <f t="shared" si="32"/>
        <v>71</v>
      </c>
      <c r="L97" s="53">
        <f t="shared" si="32"/>
        <v>63</v>
      </c>
      <c r="M97" s="53">
        <f t="shared" si="32"/>
        <v>55</v>
      </c>
      <c r="N97" s="54">
        <f t="shared" si="19"/>
        <v>3.6200468819317915E-3</v>
      </c>
      <c r="O97" s="54">
        <f t="shared" si="20"/>
        <v>0</v>
      </c>
      <c r="P97" s="54">
        <f t="shared" si="21"/>
        <v>0</v>
      </c>
      <c r="Q97" s="54">
        <f t="shared" si="23"/>
        <v>0</v>
      </c>
      <c r="R97" s="54">
        <f t="shared" si="24"/>
        <v>0</v>
      </c>
      <c r="S97" s="54">
        <f t="shared" si="25"/>
        <v>0</v>
      </c>
      <c r="T97" s="54">
        <f t="shared" si="26"/>
        <v>3.6200468819317915E-3</v>
      </c>
      <c r="U97" s="53">
        <v>97</v>
      </c>
      <c r="V97" s="35" t="str">
        <f t="shared" si="27"/>
        <v>t97:t125</v>
      </c>
      <c r="W97" s="36">
        <f t="shared" ca="1" si="28"/>
        <v>3.4956737056284319E-3</v>
      </c>
      <c r="X97" s="12">
        <f t="shared" si="29"/>
        <v>97</v>
      </c>
    </row>
    <row r="98" spans="8:24" ht="15" customHeight="1" x14ac:dyDescent="0.25">
      <c r="H98" s="53">
        <v>96</v>
      </c>
      <c r="I98" s="53">
        <f t="shared" si="32"/>
        <v>88</v>
      </c>
      <c r="J98" s="53">
        <f t="shared" si="32"/>
        <v>80</v>
      </c>
      <c r="K98" s="53">
        <f t="shared" si="32"/>
        <v>72</v>
      </c>
      <c r="L98" s="53">
        <f t="shared" si="32"/>
        <v>64</v>
      </c>
      <c r="M98" s="53">
        <f t="shared" si="32"/>
        <v>56</v>
      </c>
      <c r="N98" s="54">
        <f t="shared" si="19"/>
        <v>3.6109608195609923E-3</v>
      </c>
      <c r="O98" s="54">
        <f t="shared" si="20"/>
        <v>0</v>
      </c>
      <c r="P98" s="54">
        <f t="shared" si="21"/>
        <v>0</v>
      </c>
      <c r="Q98" s="54">
        <f t="shared" si="23"/>
        <v>0</v>
      </c>
      <c r="R98" s="54">
        <f t="shared" si="24"/>
        <v>0</v>
      </c>
      <c r="S98" s="54">
        <f t="shared" si="25"/>
        <v>0</v>
      </c>
      <c r="T98" s="54">
        <f t="shared" si="26"/>
        <v>3.6109608195609923E-3</v>
      </c>
      <c r="U98" s="53">
        <v>98</v>
      </c>
      <c r="V98" s="35" t="str">
        <f t="shared" si="27"/>
        <v>t98:t126</v>
      </c>
      <c r="W98" s="36">
        <f t="shared" ca="1" si="28"/>
        <v>3.4869002047617655E-3</v>
      </c>
      <c r="X98" s="12">
        <f t="shared" si="29"/>
        <v>98</v>
      </c>
    </row>
    <row r="99" spans="8:24" ht="15" customHeight="1" x14ac:dyDescent="0.25">
      <c r="H99" s="53">
        <v>97</v>
      </c>
      <c r="I99" s="53">
        <f t="shared" si="32"/>
        <v>89</v>
      </c>
      <c r="J99" s="53">
        <f t="shared" si="32"/>
        <v>81</v>
      </c>
      <c r="K99" s="53">
        <f t="shared" si="32"/>
        <v>73</v>
      </c>
      <c r="L99" s="53">
        <f t="shared" si="32"/>
        <v>65</v>
      </c>
      <c r="M99" s="53">
        <f t="shared" si="32"/>
        <v>57</v>
      </c>
      <c r="N99" s="54">
        <f t="shared" si="19"/>
        <v>3.6018976457013975E-3</v>
      </c>
      <c r="O99" s="54">
        <f t="shared" si="20"/>
        <v>0</v>
      </c>
      <c r="P99" s="54">
        <f t="shared" si="21"/>
        <v>0</v>
      </c>
      <c r="Q99" s="54">
        <f t="shared" si="23"/>
        <v>0</v>
      </c>
      <c r="R99" s="54">
        <f t="shared" si="24"/>
        <v>0</v>
      </c>
      <c r="S99" s="54">
        <f t="shared" si="25"/>
        <v>0</v>
      </c>
      <c r="T99" s="54">
        <f t="shared" si="26"/>
        <v>3.6018976457013975E-3</v>
      </c>
      <c r="U99" s="53">
        <v>99</v>
      </c>
      <c r="V99" s="35" t="str">
        <f t="shared" si="27"/>
        <v>t99:t127</v>
      </c>
      <c r="W99" s="36">
        <f t="shared" ca="1" si="28"/>
        <v>3.4781487413982292E-3</v>
      </c>
      <c r="X99" s="12">
        <f t="shared" si="29"/>
        <v>99</v>
      </c>
    </row>
    <row r="100" spans="8:24" ht="15" customHeight="1" x14ac:dyDescent="0.25">
      <c r="H100" s="53">
        <v>98</v>
      </c>
      <c r="I100" s="53">
        <f t="shared" si="32"/>
        <v>90</v>
      </c>
      <c r="J100" s="53">
        <f t="shared" si="32"/>
        <v>82</v>
      </c>
      <c r="K100" s="53">
        <f t="shared" si="32"/>
        <v>74</v>
      </c>
      <c r="L100" s="53">
        <f t="shared" si="32"/>
        <v>66</v>
      </c>
      <c r="M100" s="53">
        <f t="shared" si="32"/>
        <v>58</v>
      </c>
      <c r="N100" s="54">
        <f t="shared" si="19"/>
        <v>3.5928572892530313E-3</v>
      </c>
      <c r="O100" s="54">
        <f t="shared" si="20"/>
        <v>0</v>
      </c>
      <c r="P100" s="54">
        <f t="shared" si="21"/>
        <v>0</v>
      </c>
      <c r="Q100" s="54">
        <f t="shared" si="23"/>
        <v>0</v>
      </c>
      <c r="R100" s="54">
        <f t="shared" si="24"/>
        <v>0</v>
      </c>
      <c r="S100" s="54">
        <f t="shared" si="25"/>
        <v>0</v>
      </c>
      <c r="T100" s="54">
        <f t="shared" si="26"/>
        <v>3.5928572892530313E-3</v>
      </c>
      <c r="U100" s="53">
        <v>100</v>
      </c>
      <c r="V100" s="35" t="str">
        <f t="shared" si="27"/>
        <v>t100:t128</v>
      </c>
      <c r="W100" s="36">
        <f t="shared" ca="1" si="28"/>
        <v>3.4694192573339732E-3</v>
      </c>
      <c r="X100" s="12">
        <f t="shared" si="29"/>
        <v>100</v>
      </c>
    </row>
    <row r="101" spans="8:24" ht="15" customHeight="1" x14ac:dyDescent="0.25">
      <c r="H101" s="53">
        <v>99</v>
      </c>
      <c r="I101" s="53">
        <f t="shared" si="32"/>
        <v>91</v>
      </c>
      <c r="J101" s="53">
        <f t="shared" si="32"/>
        <v>83</v>
      </c>
      <c r="K101" s="53">
        <f t="shared" si="32"/>
        <v>75</v>
      </c>
      <c r="L101" s="53">
        <f t="shared" si="32"/>
        <v>67</v>
      </c>
      <c r="M101" s="53">
        <f t="shared" si="32"/>
        <v>59</v>
      </c>
      <c r="N101" s="54">
        <f t="shared" si="19"/>
        <v>3.5838396815022957E-3</v>
      </c>
      <c r="O101" s="54">
        <f t="shared" si="20"/>
        <v>0</v>
      </c>
      <c r="P101" s="54">
        <f t="shared" si="21"/>
        <v>0</v>
      </c>
      <c r="Q101" s="54">
        <f t="shared" si="23"/>
        <v>0</v>
      </c>
      <c r="R101" s="54">
        <f t="shared" si="24"/>
        <v>0</v>
      </c>
      <c r="S101" s="54">
        <f t="shared" si="25"/>
        <v>0</v>
      </c>
      <c r="T101" s="54">
        <f t="shared" si="26"/>
        <v>3.5838396815022957E-3</v>
      </c>
      <c r="U101" s="53">
        <v>101</v>
      </c>
      <c r="V101" s="35" t="str">
        <f t="shared" si="27"/>
        <v>t101:t129</v>
      </c>
      <c r="W101" s="36">
        <f t="shared" ca="1" si="28"/>
        <v>3.4607116949792534E-3</v>
      </c>
      <c r="X101" s="12">
        <f t="shared" si="29"/>
        <v>101</v>
      </c>
    </row>
    <row r="102" spans="8:24" ht="15" customHeight="1" x14ac:dyDescent="0.25">
      <c r="H102" s="53">
        <v>100</v>
      </c>
      <c r="I102" s="53">
        <f t="shared" si="32"/>
        <v>92</v>
      </c>
      <c r="J102" s="53">
        <f t="shared" si="32"/>
        <v>84</v>
      </c>
      <c r="K102" s="53">
        <f t="shared" si="32"/>
        <v>76</v>
      </c>
      <c r="L102" s="53">
        <f t="shared" si="32"/>
        <v>68</v>
      </c>
      <c r="M102" s="53">
        <f t="shared" si="32"/>
        <v>60</v>
      </c>
      <c r="N102" s="54">
        <f t="shared" si="19"/>
        <v>3.574844755758963E-3</v>
      </c>
      <c r="O102" s="54">
        <f t="shared" si="20"/>
        <v>0</v>
      </c>
      <c r="P102" s="54">
        <f t="shared" si="21"/>
        <v>0</v>
      </c>
      <c r="Q102" s="54">
        <f t="shared" si="23"/>
        <v>0</v>
      </c>
      <c r="R102" s="54">
        <f t="shared" si="24"/>
        <v>0</v>
      </c>
      <c r="S102" s="54">
        <f t="shared" si="25"/>
        <v>0</v>
      </c>
      <c r="T102" s="54">
        <f t="shared" si="26"/>
        <v>3.574844755758963E-3</v>
      </c>
      <c r="U102" s="53">
        <v>102</v>
      </c>
      <c r="V102" s="35" t="str">
        <f t="shared" si="27"/>
        <v>t102:t130</v>
      </c>
      <c r="W102" s="36">
        <f t="shared" ca="1" si="28"/>
        <v>3.4520259972812091E-3</v>
      </c>
      <c r="X102" s="12">
        <f t="shared" si="29"/>
        <v>102</v>
      </c>
    </row>
    <row r="103" spans="8:24" ht="15" customHeight="1" x14ac:dyDescent="0.25">
      <c r="H103" s="53">
        <v>101</v>
      </c>
      <c r="I103" s="53">
        <f t="shared" ref="I103:M112" si="33">IF(H103&lt;$B$11,0,H103-$B$11)</f>
        <v>93</v>
      </c>
      <c r="J103" s="53">
        <f t="shared" si="33"/>
        <v>85</v>
      </c>
      <c r="K103" s="53">
        <f t="shared" si="33"/>
        <v>77</v>
      </c>
      <c r="L103" s="53">
        <f t="shared" si="33"/>
        <v>69</v>
      </c>
      <c r="M103" s="53">
        <f t="shared" si="33"/>
        <v>61</v>
      </c>
      <c r="N103" s="54">
        <f t="shared" si="19"/>
        <v>3.565872447051816E-3</v>
      </c>
      <c r="O103" s="54">
        <f t="shared" si="20"/>
        <v>0</v>
      </c>
      <c r="P103" s="54">
        <f t="shared" si="21"/>
        <v>0</v>
      </c>
      <c r="Q103" s="54">
        <f t="shared" si="23"/>
        <v>0</v>
      </c>
      <c r="R103" s="54">
        <f t="shared" si="24"/>
        <v>0</v>
      </c>
      <c r="S103" s="54">
        <f t="shared" si="25"/>
        <v>0</v>
      </c>
      <c r="T103" s="54">
        <f t="shared" si="26"/>
        <v>3.565872447051816E-3</v>
      </c>
      <c r="U103" s="53">
        <v>103</v>
      </c>
      <c r="V103" s="35" t="str">
        <f t="shared" si="27"/>
        <v>t103:t131</v>
      </c>
      <c r="W103" s="36">
        <f t="shared" ca="1" si="28"/>
        <v>3.4433621076590754E-3</v>
      </c>
      <c r="X103" s="12">
        <f t="shared" si="29"/>
        <v>103</v>
      </c>
    </row>
    <row r="104" spans="8:24" ht="15" customHeight="1" x14ac:dyDescent="0.25">
      <c r="H104" s="53">
        <v>102</v>
      </c>
      <c r="I104" s="53">
        <f t="shared" si="33"/>
        <v>94</v>
      </c>
      <c r="J104" s="53">
        <f t="shared" si="33"/>
        <v>86</v>
      </c>
      <c r="K104" s="53">
        <f t="shared" si="33"/>
        <v>78</v>
      </c>
      <c r="L104" s="53">
        <f t="shared" si="33"/>
        <v>70</v>
      </c>
      <c r="M104" s="53">
        <f t="shared" si="33"/>
        <v>62</v>
      </c>
      <c r="N104" s="54">
        <f t="shared" si="19"/>
        <v>3.5569226918734306E-3</v>
      </c>
      <c r="O104" s="54">
        <f t="shared" si="20"/>
        <v>0</v>
      </c>
      <c r="P104" s="54">
        <f t="shared" si="21"/>
        <v>0</v>
      </c>
      <c r="Q104" s="54">
        <f t="shared" si="23"/>
        <v>0</v>
      </c>
      <c r="R104" s="54">
        <f t="shared" si="24"/>
        <v>0</v>
      </c>
      <c r="S104" s="54">
        <f t="shared" si="25"/>
        <v>0</v>
      </c>
      <c r="T104" s="54">
        <f t="shared" si="26"/>
        <v>3.5569226918734306E-3</v>
      </c>
      <c r="U104" s="53">
        <v>104</v>
      </c>
      <c r="V104" s="35" t="str">
        <f t="shared" si="27"/>
        <v>t104:t132</v>
      </c>
      <c r="W104" s="36">
        <f t="shared" ca="1" si="28"/>
        <v>3.4347199699498137E-3</v>
      </c>
      <c r="X104" s="12">
        <f t="shared" si="29"/>
        <v>104</v>
      </c>
    </row>
    <row r="105" spans="8:24" ht="15" customHeight="1" x14ac:dyDescent="0.25">
      <c r="H105" s="53">
        <v>103</v>
      </c>
      <c r="I105" s="53">
        <f t="shared" si="33"/>
        <v>95</v>
      </c>
      <c r="J105" s="53">
        <f t="shared" si="33"/>
        <v>87</v>
      </c>
      <c r="K105" s="53">
        <f t="shared" si="33"/>
        <v>79</v>
      </c>
      <c r="L105" s="53">
        <f t="shared" si="33"/>
        <v>71</v>
      </c>
      <c r="M105" s="53">
        <f t="shared" si="33"/>
        <v>63</v>
      </c>
      <c r="N105" s="54">
        <f t="shared" si="19"/>
        <v>3.5479954279661842E-3</v>
      </c>
      <c r="O105" s="54">
        <f t="shared" si="20"/>
        <v>0</v>
      </c>
      <c r="P105" s="54">
        <f t="shared" si="21"/>
        <v>0</v>
      </c>
      <c r="Q105" s="54">
        <f t="shared" si="23"/>
        <v>0</v>
      </c>
      <c r="R105" s="54">
        <f t="shared" si="24"/>
        <v>0</v>
      </c>
      <c r="S105" s="54">
        <f t="shared" si="25"/>
        <v>0</v>
      </c>
      <c r="T105" s="54">
        <f t="shared" si="26"/>
        <v>3.5479954279661842E-3</v>
      </c>
      <c r="U105" s="53">
        <v>105</v>
      </c>
      <c r="V105" s="35" t="str">
        <f t="shared" si="27"/>
        <v>t105:t133</v>
      </c>
      <c r="W105" s="36">
        <f t="shared" ca="1" si="28"/>
        <v>3.4260995283624824E-3</v>
      </c>
      <c r="X105" s="12">
        <f t="shared" si="29"/>
        <v>105</v>
      </c>
    </row>
    <row r="106" spans="8:24" ht="15" customHeight="1" x14ac:dyDescent="0.25">
      <c r="H106" s="53">
        <v>104</v>
      </c>
      <c r="I106" s="53">
        <f t="shared" si="33"/>
        <v>96</v>
      </c>
      <c r="J106" s="53">
        <f t="shared" si="33"/>
        <v>88</v>
      </c>
      <c r="K106" s="53">
        <f t="shared" si="33"/>
        <v>80</v>
      </c>
      <c r="L106" s="53">
        <f t="shared" si="33"/>
        <v>72</v>
      </c>
      <c r="M106" s="53">
        <f t="shared" si="33"/>
        <v>64</v>
      </c>
      <c r="N106" s="54">
        <f t="shared" si="19"/>
        <v>3.5390905941427991E-3</v>
      </c>
      <c r="O106" s="54">
        <f t="shared" si="20"/>
        <v>0</v>
      </c>
      <c r="P106" s="54">
        <f t="shared" si="21"/>
        <v>0</v>
      </c>
      <c r="Q106" s="54">
        <f t="shared" si="23"/>
        <v>0</v>
      </c>
      <c r="R106" s="54">
        <f t="shared" si="24"/>
        <v>0</v>
      </c>
      <c r="S106" s="54">
        <f t="shared" si="25"/>
        <v>0</v>
      </c>
      <c r="T106" s="54">
        <f t="shared" si="26"/>
        <v>3.5390905941427991E-3</v>
      </c>
      <c r="U106" s="53">
        <v>106</v>
      </c>
      <c r="V106" s="35" t="str">
        <f t="shared" si="27"/>
        <v>t106:t134</v>
      </c>
      <c r="W106" s="36">
        <f t="shared" ca="1" si="28"/>
        <v>3.4175007274399264E-3</v>
      </c>
      <c r="X106" s="12">
        <f t="shared" si="29"/>
        <v>106</v>
      </c>
    </row>
    <row r="107" spans="8:24" ht="15" customHeight="1" x14ac:dyDescent="0.25">
      <c r="H107" s="53">
        <v>105</v>
      </c>
      <c r="I107" s="53">
        <f t="shared" si="33"/>
        <v>97</v>
      </c>
      <c r="J107" s="53">
        <f t="shared" si="33"/>
        <v>89</v>
      </c>
      <c r="K107" s="53">
        <f t="shared" si="33"/>
        <v>81</v>
      </c>
      <c r="L107" s="53">
        <f t="shared" si="33"/>
        <v>73</v>
      </c>
      <c r="M107" s="53">
        <f t="shared" si="33"/>
        <v>65</v>
      </c>
      <c r="N107" s="54">
        <f t="shared" si="19"/>
        <v>3.5302081301358504E-3</v>
      </c>
      <c r="O107" s="54">
        <f t="shared" si="20"/>
        <v>0</v>
      </c>
      <c r="P107" s="54">
        <f t="shared" si="21"/>
        <v>0</v>
      </c>
      <c r="Q107" s="54">
        <f t="shared" si="23"/>
        <v>0</v>
      </c>
      <c r="R107" s="54">
        <f t="shared" si="24"/>
        <v>0</v>
      </c>
      <c r="S107" s="54">
        <f t="shared" si="25"/>
        <v>0</v>
      </c>
      <c r="T107" s="54">
        <f t="shared" si="26"/>
        <v>3.5302081301358504E-3</v>
      </c>
      <c r="U107" s="53">
        <v>107</v>
      </c>
      <c r="V107" s="35" t="str">
        <f t="shared" si="27"/>
        <v>t107:t135</v>
      </c>
      <c r="W107" s="36">
        <f t="shared" ca="1" si="28"/>
        <v>3.4089235120266085E-3</v>
      </c>
      <c r="X107" s="12">
        <f t="shared" si="29"/>
        <v>107</v>
      </c>
    </row>
    <row r="108" spans="8:24" ht="15" customHeight="1" x14ac:dyDescent="0.25">
      <c r="H108" s="53">
        <v>106</v>
      </c>
      <c r="I108" s="53">
        <f t="shared" si="33"/>
        <v>98</v>
      </c>
      <c r="J108" s="53">
        <f t="shared" si="33"/>
        <v>90</v>
      </c>
      <c r="K108" s="53">
        <f t="shared" si="33"/>
        <v>82</v>
      </c>
      <c r="L108" s="53">
        <f t="shared" si="33"/>
        <v>74</v>
      </c>
      <c r="M108" s="53">
        <f t="shared" si="33"/>
        <v>66</v>
      </c>
      <c r="N108" s="54">
        <f t="shared" si="19"/>
        <v>3.5213479764715522E-3</v>
      </c>
      <c r="O108" s="54">
        <f t="shared" si="20"/>
        <v>0</v>
      </c>
      <c r="P108" s="54">
        <f t="shared" si="21"/>
        <v>0</v>
      </c>
      <c r="Q108" s="54">
        <f t="shared" si="23"/>
        <v>0</v>
      </c>
      <c r="R108" s="54">
        <f t="shared" si="24"/>
        <v>0</v>
      </c>
      <c r="S108" s="54">
        <f t="shared" si="25"/>
        <v>0</v>
      </c>
      <c r="T108" s="54">
        <f t="shared" si="26"/>
        <v>3.5213479764715522E-3</v>
      </c>
      <c r="U108" s="53">
        <v>108</v>
      </c>
      <c r="V108" s="35" t="str">
        <f t="shared" si="27"/>
        <v>t108:t136</v>
      </c>
      <c r="W108" s="36">
        <f t="shared" ca="1" si="28"/>
        <v>3.4003678272415878E-3</v>
      </c>
      <c r="X108" s="12">
        <f t="shared" si="29"/>
        <v>108</v>
      </c>
    </row>
    <row r="109" spans="8:24" ht="15" customHeight="1" x14ac:dyDescent="0.25">
      <c r="H109" s="53">
        <v>107</v>
      </c>
      <c r="I109" s="53">
        <f t="shared" si="33"/>
        <v>99</v>
      </c>
      <c r="J109" s="53">
        <f t="shared" si="33"/>
        <v>91</v>
      </c>
      <c r="K109" s="53">
        <f t="shared" si="33"/>
        <v>83</v>
      </c>
      <c r="L109" s="53">
        <f t="shared" si="33"/>
        <v>75</v>
      </c>
      <c r="M109" s="53">
        <f t="shared" si="33"/>
        <v>67</v>
      </c>
      <c r="N109" s="54">
        <f t="shared" si="19"/>
        <v>3.5125100743638935E-3</v>
      </c>
      <c r="O109" s="54">
        <f t="shared" si="20"/>
        <v>0</v>
      </c>
      <c r="P109" s="54">
        <f t="shared" si="21"/>
        <v>0</v>
      </c>
      <c r="Q109" s="54">
        <f t="shared" si="23"/>
        <v>0</v>
      </c>
      <c r="R109" s="54">
        <f t="shared" si="24"/>
        <v>0</v>
      </c>
      <c r="S109" s="54">
        <f t="shared" si="25"/>
        <v>0</v>
      </c>
      <c r="T109" s="54">
        <f t="shared" si="26"/>
        <v>3.5125100743638935E-3</v>
      </c>
      <c r="U109" s="53">
        <v>109</v>
      </c>
      <c r="V109" s="35" t="str">
        <f t="shared" si="27"/>
        <v>t109:t137</v>
      </c>
      <c r="W109" s="36">
        <f t="shared" ca="1" si="28"/>
        <v>3.3918336184558156E-3</v>
      </c>
      <c r="X109" s="12">
        <f t="shared" si="29"/>
        <v>109</v>
      </c>
    </row>
    <row r="110" spans="8:24" ht="15" customHeight="1" x14ac:dyDescent="0.25">
      <c r="H110" s="53">
        <v>108</v>
      </c>
      <c r="I110" s="53">
        <f t="shared" si="33"/>
        <v>100</v>
      </c>
      <c r="J110" s="53">
        <f t="shared" si="33"/>
        <v>92</v>
      </c>
      <c r="K110" s="53">
        <f t="shared" si="33"/>
        <v>84</v>
      </c>
      <c r="L110" s="53">
        <f t="shared" si="33"/>
        <v>76</v>
      </c>
      <c r="M110" s="53">
        <f t="shared" si="33"/>
        <v>68</v>
      </c>
      <c r="N110" s="54">
        <f t="shared" si="19"/>
        <v>3.5036943656258377E-3</v>
      </c>
      <c r="O110" s="54">
        <f t="shared" si="20"/>
        <v>0</v>
      </c>
      <c r="P110" s="54">
        <f t="shared" si="21"/>
        <v>0</v>
      </c>
      <c r="Q110" s="54">
        <f t="shared" si="23"/>
        <v>0</v>
      </c>
      <c r="R110" s="54">
        <f t="shared" si="24"/>
        <v>0</v>
      </c>
      <c r="S110" s="54">
        <f t="shared" si="25"/>
        <v>0</v>
      </c>
      <c r="T110" s="54">
        <f t="shared" si="26"/>
        <v>3.5036943656258377E-3</v>
      </c>
      <c r="U110" s="53">
        <v>110</v>
      </c>
      <c r="V110" s="35" t="str">
        <f t="shared" si="27"/>
        <v>t110:t138</v>
      </c>
      <c r="W110" s="36">
        <f t="shared" ca="1" si="28"/>
        <v>3.3833208312730395E-3</v>
      </c>
      <c r="X110" s="12">
        <f t="shared" si="29"/>
        <v>110</v>
      </c>
    </row>
    <row r="111" spans="8:24" ht="15" customHeight="1" x14ac:dyDescent="0.25">
      <c r="H111" s="53">
        <v>109</v>
      </c>
      <c r="I111" s="53">
        <f t="shared" si="33"/>
        <v>101</v>
      </c>
      <c r="J111" s="53">
        <f t="shared" si="33"/>
        <v>93</v>
      </c>
      <c r="K111" s="53">
        <f t="shared" si="33"/>
        <v>85</v>
      </c>
      <c r="L111" s="53">
        <f t="shared" si="33"/>
        <v>77</v>
      </c>
      <c r="M111" s="53">
        <f t="shared" si="33"/>
        <v>69</v>
      </c>
      <c r="N111" s="54">
        <f t="shared" si="19"/>
        <v>3.4949007925948209E-3</v>
      </c>
      <c r="O111" s="54">
        <f t="shared" si="20"/>
        <v>0</v>
      </c>
      <c r="P111" s="54">
        <f t="shared" si="21"/>
        <v>0</v>
      </c>
      <c r="Q111" s="54">
        <f t="shared" si="23"/>
        <v>0</v>
      </c>
      <c r="R111" s="54">
        <f t="shared" si="24"/>
        <v>0</v>
      </c>
      <c r="S111" s="54">
        <f t="shared" si="25"/>
        <v>0</v>
      </c>
      <c r="T111" s="54">
        <f t="shared" si="26"/>
        <v>3.4949007925948209E-3</v>
      </c>
      <c r="U111" s="53">
        <v>111</v>
      </c>
      <c r="V111" s="35" t="str">
        <f t="shared" si="27"/>
        <v>t111:t139</v>
      </c>
      <c r="W111" s="36">
        <f t="shared" ca="1" si="28"/>
        <v>3.3748294115137491E-3</v>
      </c>
      <c r="X111" s="12">
        <f t="shared" si="29"/>
        <v>111</v>
      </c>
    </row>
    <row r="112" spans="8:24" ht="15" customHeight="1" x14ac:dyDescent="0.25">
      <c r="H112" s="53">
        <v>110</v>
      </c>
      <c r="I112" s="53">
        <f t="shared" si="33"/>
        <v>102</v>
      </c>
      <c r="J112" s="53">
        <f t="shared" si="33"/>
        <v>94</v>
      </c>
      <c r="K112" s="53">
        <f t="shared" si="33"/>
        <v>86</v>
      </c>
      <c r="L112" s="53">
        <f t="shared" si="33"/>
        <v>78</v>
      </c>
      <c r="M112" s="53">
        <f t="shared" si="33"/>
        <v>70</v>
      </c>
      <c r="N112" s="54">
        <f t="shared" si="19"/>
        <v>3.4861292980702479E-3</v>
      </c>
      <c r="O112" s="54">
        <f t="shared" si="20"/>
        <v>0</v>
      </c>
      <c r="P112" s="54">
        <f t="shared" si="21"/>
        <v>0</v>
      </c>
      <c r="Q112" s="54">
        <f t="shared" si="23"/>
        <v>0</v>
      </c>
      <c r="R112" s="54">
        <f t="shared" si="24"/>
        <v>0</v>
      </c>
      <c r="S112" s="54">
        <f t="shared" si="25"/>
        <v>0</v>
      </c>
      <c r="T112" s="54">
        <f t="shared" si="26"/>
        <v>3.4861292980702479E-3</v>
      </c>
      <c r="U112" s="53">
        <v>112</v>
      </c>
      <c r="V112" s="35" t="str">
        <f t="shared" si="27"/>
        <v>t112:t140</v>
      </c>
      <c r="W112" s="36">
        <f t="shared" ca="1" si="28"/>
        <v>3.3663593052016623E-3</v>
      </c>
      <c r="X112" s="12">
        <f t="shared" si="29"/>
        <v>112</v>
      </c>
    </row>
    <row r="113" spans="8:24" ht="15" customHeight="1" x14ac:dyDescent="0.25">
      <c r="H113" s="53">
        <v>111</v>
      </c>
      <c r="I113" s="53">
        <f t="shared" ref="I113:M122" si="34">IF(H113&lt;$B$11,0,H113-$B$11)</f>
        <v>103</v>
      </c>
      <c r="J113" s="53">
        <f t="shared" si="34"/>
        <v>95</v>
      </c>
      <c r="K113" s="53">
        <f t="shared" si="34"/>
        <v>87</v>
      </c>
      <c r="L113" s="53">
        <f t="shared" si="34"/>
        <v>79</v>
      </c>
      <c r="M113" s="53">
        <f t="shared" si="34"/>
        <v>71</v>
      </c>
      <c r="N113" s="54">
        <f t="shared" si="19"/>
        <v>3.4773798252610306E-3</v>
      </c>
      <c r="O113" s="54">
        <f t="shared" si="20"/>
        <v>0</v>
      </c>
      <c r="P113" s="54">
        <f t="shared" si="21"/>
        <v>0</v>
      </c>
      <c r="Q113" s="54">
        <f t="shared" si="23"/>
        <v>0</v>
      </c>
      <c r="R113" s="54">
        <f t="shared" si="24"/>
        <v>0</v>
      </c>
      <c r="S113" s="54">
        <f t="shared" si="25"/>
        <v>0</v>
      </c>
      <c r="T113" s="54">
        <f t="shared" si="26"/>
        <v>3.4773798252610306E-3</v>
      </c>
      <c r="U113" s="53">
        <v>113</v>
      </c>
      <c r="V113" s="35" t="str">
        <f t="shared" si="27"/>
        <v>t113:t141</v>
      </c>
      <c r="W113" s="36">
        <f t="shared" ca="1" si="28"/>
        <v>3.3579104585523389E-3</v>
      </c>
      <c r="X113" s="12">
        <f t="shared" si="29"/>
        <v>113</v>
      </c>
    </row>
    <row r="114" spans="8:24" ht="15" customHeight="1" x14ac:dyDescent="0.25">
      <c r="H114" s="53">
        <v>112</v>
      </c>
      <c r="I114" s="53">
        <f t="shared" si="34"/>
        <v>104</v>
      </c>
      <c r="J114" s="53">
        <f t="shared" si="34"/>
        <v>96</v>
      </c>
      <c r="K114" s="53">
        <f t="shared" si="34"/>
        <v>88</v>
      </c>
      <c r="L114" s="53">
        <f t="shared" si="34"/>
        <v>80</v>
      </c>
      <c r="M114" s="53">
        <f t="shared" si="34"/>
        <v>72</v>
      </c>
      <c r="N114" s="54">
        <f t="shared" si="19"/>
        <v>3.4686523177415596E-3</v>
      </c>
      <c r="O114" s="54">
        <f t="shared" si="20"/>
        <v>0</v>
      </c>
      <c r="P114" s="54">
        <f t="shared" si="21"/>
        <v>0</v>
      </c>
      <c r="Q114" s="54">
        <f t="shared" si="23"/>
        <v>0</v>
      </c>
      <c r="R114" s="54">
        <f t="shared" si="24"/>
        <v>0</v>
      </c>
      <c r="S114" s="54">
        <f t="shared" si="25"/>
        <v>0</v>
      </c>
      <c r="T114" s="54">
        <f t="shared" si="26"/>
        <v>3.4686523177415596E-3</v>
      </c>
      <c r="U114" s="53">
        <v>114</v>
      </c>
      <c r="V114" s="35" t="str">
        <f t="shared" si="27"/>
        <v>t114:t142</v>
      </c>
      <c r="W114" s="36">
        <f t="shared" ca="1" si="28"/>
        <v>3.3494828179635849E-3</v>
      </c>
      <c r="X114" s="12">
        <f t="shared" si="29"/>
        <v>114</v>
      </c>
    </row>
    <row r="115" spans="8:24" ht="15" customHeight="1" x14ac:dyDescent="0.25">
      <c r="H115" s="53">
        <v>113</v>
      </c>
      <c r="I115" s="53">
        <f t="shared" si="34"/>
        <v>105</v>
      </c>
      <c r="J115" s="53">
        <f t="shared" si="34"/>
        <v>97</v>
      </c>
      <c r="K115" s="53">
        <f t="shared" si="34"/>
        <v>89</v>
      </c>
      <c r="L115" s="53">
        <f t="shared" si="34"/>
        <v>81</v>
      </c>
      <c r="M115" s="53">
        <f t="shared" si="34"/>
        <v>73</v>
      </c>
      <c r="N115" s="54">
        <f t="shared" si="19"/>
        <v>3.4599467194147385E-3</v>
      </c>
      <c r="O115" s="54">
        <f t="shared" si="20"/>
        <v>0</v>
      </c>
      <c r="P115" s="54">
        <f t="shared" si="21"/>
        <v>0</v>
      </c>
      <c r="Q115" s="54">
        <f t="shared" si="23"/>
        <v>0</v>
      </c>
      <c r="R115" s="54">
        <f t="shared" si="24"/>
        <v>0</v>
      </c>
      <c r="S115" s="54">
        <f t="shared" si="25"/>
        <v>0</v>
      </c>
      <c r="T115" s="54">
        <f t="shared" si="26"/>
        <v>3.4599467194147385E-3</v>
      </c>
      <c r="U115" s="53">
        <v>115</v>
      </c>
      <c r="V115" s="35" t="str">
        <f t="shared" si="27"/>
        <v>t115:t143</v>
      </c>
      <c r="W115" s="36">
        <f t="shared" ca="1" si="28"/>
        <v>3.341076330007354E-3</v>
      </c>
      <c r="X115" s="12">
        <f t="shared" si="29"/>
        <v>115</v>
      </c>
    </row>
    <row r="116" spans="8:24" ht="15" customHeight="1" x14ac:dyDescent="0.25">
      <c r="H116" s="53">
        <v>114</v>
      </c>
      <c r="I116" s="53">
        <f t="shared" si="34"/>
        <v>106</v>
      </c>
      <c r="J116" s="53">
        <f t="shared" si="34"/>
        <v>98</v>
      </c>
      <c r="K116" s="53">
        <f t="shared" si="34"/>
        <v>90</v>
      </c>
      <c r="L116" s="53">
        <f t="shared" si="34"/>
        <v>82</v>
      </c>
      <c r="M116" s="53">
        <f t="shared" si="34"/>
        <v>74</v>
      </c>
      <c r="N116" s="54">
        <f t="shared" si="19"/>
        <v>3.451262974480934E-3</v>
      </c>
      <c r="O116" s="54">
        <f t="shared" si="20"/>
        <v>0</v>
      </c>
      <c r="P116" s="54">
        <f t="shared" si="21"/>
        <v>0</v>
      </c>
      <c r="Q116" s="54">
        <f t="shared" si="23"/>
        <v>0</v>
      </c>
      <c r="R116" s="54">
        <f t="shared" si="24"/>
        <v>0</v>
      </c>
      <c r="S116" s="54">
        <f t="shared" si="25"/>
        <v>0</v>
      </c>
      <c r="T116" s="54">
        <f t="shared" si="26"/>
        <v>3.451262974480934E-3</v>
      </c>
      <c r="U116" s="53">
        <v>116</v>
      </c>
      <c r="V116" s="35" t="str">
        <f t="shared" si="27"/>
        <v>t116:t144</v>
      </c>
      <c r="W116" s="36">
        <f t="shared" ca="1" si="28"/>
        <v>3.3326909414229024E-3</v>
      </c>
      <c r="X116" s="12">
        <f t="shared" si="29"/>
        <v>116</v>
      </c>
    </row>
    <row r="117" spans="8:24" ht="15" customHeight="1" x14ac:dyDescent="0.25">
      <c r="H117" s="53">
        <v>115</v>
      </c>
      <c r="I117" s="53">
        <f t="shared" si="34"/>
        <v>107</v>
      </c>
      <c r="J117" s="53">
        <f t="shared" si="34"/>
        <v>99</v>
      </c>
      <c r="K117" s="53">
        <f t="shared" si="34"/>
        <v>91</v>
      </c>
      <c r="L117" s="53">
        <f t="shared" si="34"/>
        <v>83</v>
      </c>
      <c r="M117" s="53">
        <f t="shared" si="34"/>
        <v>75</v>
      </c>
      <c r="N117" s="54">
        <f t="shared" ref="N117:N180" si="35">(B$4*(1-B$5)/(100*B$6*B$7))*(B$10*EXP(-B$8*H117)+(1-B$10)*EXP(-B$9*H117))</f>
        <v>3.4426010274119017E-3</v>
      </c>
      <c r="O117" s="54">
        <f t="shared" ref="O117:O180" si="36">IF(H117&lt;$B$11,0,(C$4*(1-C$5)/(100*C$6*C$7))*(C$10*EXP(-C$8*I117)+(1-C$10)*EXP(-C$9*I117)))</f>
        <v>0</v>
      </c>
      <c r="P117" s="54">
        <f t="shared" ref="P117:P180" si="37">IF(I117&lt;$B$11,0,(D$4*(1-D$5)/(100*D$6*D$7))*(D$10*EXP(-D$8*J117)+(1-D$10)*EXP(-D$9*J117)))</f>
        <v>0</v>
      </c>
      <c r="Q117" s="54">
        <f t="shared" si="23"/>
        <v>0</v>
      </c>
      <c r="R117" s="54">
        <f t="shared" si="24"/>
        <v>0</v>
      </c>
      <c r="S117" s="54">
        <f t="shared" si="25"/>
        <v>0</v>
      </c>
      <c r="T117" s="54">
        <f t="shared" si="26"/>
        <v>3.4426010274119017E-3</v>
      </c>
      <c r="U117" s="53">
        <v>117</v>
      </c>
      <c r="V117" s="35" t="str">
        <f t="shared" si="27"/>
        <v>t117:t145</v>
      </c>
      <c r="W117" s="36">
        <f t="shared" ca="1" si="28"/>
        <v>3.3243265991110011E-3</v>
      </c>
      <c r="X117" s="12">
        <f t="shared" si="29"/>
        <v>117</v>
      </c>
    </row>
    <row r="118" spans="8:24" ht="15" customHeight="1" x14ac:dyDescent="0.25">
      <c r="H118" s="53">
        <v>116</v>
      </c>
      <c r="I118" s="53">
        <f t="shared" si="34"/>
        <v>108</v>
      </c>
      <c r="J118" s="53">
        <f t="shared" si="34"/>
        <v>100</v>
      </c>
      <c r="K118" s="53">
        <f t="shared" si="34"/>
        <v>92</v>
      </c>
      <c r="L118" s="53">
        <f t="shared" si="34"/>
        <v>84</v>
      </c>
      <c r="M118" s="53">
        <f t="shared" si="34"/>
        <v>76</v>
      </c>
      <c r="N118" s="54">
        <f t="shared" si="35"/>
        <v>3.4339608229288624E-3</v>
      </c>
      <c r="O118" s="54">
        <f t="shared" si="36"/>
        <v>0</v>
      </c>
      <c r="P118" s="54">
        <f t="shared" si="37"/>
        <v>0</v>
      </c>
      <c r="Q118" s="54">
        <f t="shared" si="23"/>
        <v>0</v>
      </c>
      <c r="R118" s="54">
        <f t="shared" si="24"/>
        <v>0</v>
      </c>
      <c r="S118" s="54">
        <f t="shared" si="25"/>
        <v>0</v>
      </c>
      <c r="T118" s="54">
        <f t="shared" si="26"/>
        <v>3.4339608229288624E-3</v>
      </c>
      <c r="U118" s="53">
        <v>118</v>
      </c>
      <c r="V118" s="35" t="str">
        <f t="shared" si="27"/>
        <v>t118:t146</v>
      </c>
      <c r="W118" s="36">
        <f t="shared" ca="1" si="28"/>
        <v>3.3159832501290279E-3</v>
      </c>
      <c r="X118" s="12">
        <f t="shared" si="29"/>
        <v>118</v>
      </c>
    </row>
    <row r="119" spans="8:24" ht="15" customHeight="1" x14ac:dyDescent="0.25">
      <c r="H119" s="53">
        <v>117</v>
      </c>
      <c r="I119" s="53">
        <f t="shared" si="34"/>
        <v>109</v>
      </c>
      <c r="J119" s="53">
        <f t="shared" si="34"/>
        <v>101</v>
      </c>
      <c r="K119" s="53">
        <f t="shared" si="34"/>
        <v>93</v>
      </c>
      <c r="L119" s="53">
        <f t="shared" si="34"/>
        <v>85</v>
      </c>
      <c r="M119" s="53">
        <f t="shared" si="34"/>
        <v>77</v>
      </c>
      <c r="N119" s="54">
        <f t="shared" si="35"/>
        <v>3.4253423059840767E-3</v>
      </c>
      <c r="O119" s="54">
        <f t="shared" si="36"/>
        <v>0</v>
      </c>
      <c r="P119" s="54">
        <f t="shared" si="37"/>
        <v>0</v>
      </c>
      <c r="Q119" s="54">
        <f t="shared" si="23"/>
        <v>0</v>
      </c>
      <c r="R119" s="54">
        <f t="shared" si="24"/>
        <v>0</v>
      </c>
      <c r="S119" s="54">
        <f t="shared" si="25"/>
        <v>0</v>
      </c>
      <c r="T119" s="54">
        <f t="shared" si="26"/>
        <v>3.4253423059840767E-3</v>
      </c>
      <c r="U119" s="53">
        <v>119</v>
      </c>
      <c r="V119" s="35" t="str">
        <f t="shared" si="27"/>
        <v>t119:t147</v>
      </c>
      <c r="W119" s="36">
        <f t="shared" ca="1" si="28"/>
        <v>3.3076608416867984E-3</v>
      </c>
      <c r="X119" s="12">
        <f t="shared" si="29"/>
        <v>119</v>
      </c>
    </row>
    <row r="120" spans="8:24" ht="15" customHeight="1" x14ac:dyDescent="0.25">
      <c r="H120" s="53">
        <v>118</v>
      </c>
      <c r="I120" s="53">
        <f t="shared" si="34"/>
        <v>110</v>
      </c>
      <c r="J120" s="53">
        <f t="shared" si="34"/>
        <v>102</v>
      </c>
      <c r="K120" s="53">
        <f t="shared" si="34"/>
        <v>94</v>
      </c>
      <c r="L120" s="53">
        <f t="shared" si="34"/>
        <v>86</v>
      </c>
      <c r="M120" s="53">
        <f t="shared" si="34"/>
        <v>78</v>
      </c>
      <c r="N120" s="54">
        <f t="shared" si="35"/>
        <v>3.416745421745338E-3</v>
      </c>
      <c r="O120" s="54">
        <f t="shared" si="36"/>
        <v>0</v>
      </c>
      <c r="P120" s="54">
        <f t="shared" si="37"/>
        <v>0</v>
      </c>
      <c r="Q120" s="54">
        <f t="shared" si="23"/>
        <v>0</v>
      </c>
      <c r="R120" s="54">
        <f t="shared" si="24"/>
        <v>0</v>
      </c>
      <c r="S120" s="54">
        <f t="shared" si="25"/>
        <v>0</v>
      </c>
      <c r="T120" s="54">
        <f t="shared" si="26"/>
        <v>3.416745421745338E-3</v>
      </c>
      <c r="U120" s="53">
        <v>120</v>
      </c>
      <c r="V120" s="35" t="str">
        <f t="shared" si="27"/>
        <v>t120:t148</v>
      </c>
      <c r="W120" s="36">
        <f t="shared" ca="1" si="28"/>
        <v>3.2993593211430258E-3</v>
      </c>
      <c r="X120" s="12">
        <f t="shared" si="29"/>
        <v>120</v>
      </c>
    </row>
    <row r="121" spans="8:24" ht="15" customHeight="1" x14ac:dyDescent="0.25">
      <c r="H121" s="53">
        <v>119</v>
      </c>
      <c r="I121" s="53">
        <f t="shared" si="34"/>
        <v>111</v>
      </c>
      <c r="J121" s="53">
        <f t="shared" si="34"/>
        <v>103</v>
      </c>
      <c r="K121" s="53">
        <f t="shared" si="34"/>
        <v>95</v>
      </c>
      <c r="L121" s="53">
        <f t="shared" si="34"/>
        <v>87</v>
      </c>
      <c r="M121" s="53">
        <f t="shared" si="34"/>
        <v>79</v>
      </c>
      <c r="N121" s="54">
        <f t="shared" si="35"/>
        <v>3.4081701155829185E-3</v>
      </c>
      <c r="O121" s="54">
        <f t="shared" si="36"/>
        <v>0</v>
      </c>
      <c r="P121" s="54">
        <f t="shared" si="37"/>
        <v>0</v>
      </c>
      <c r="Q121" s="54">
        <f t="shared" si="23"/>
        <v>0</v>
      </c>
      <c r="R121" s="54">
        <f t="shared" si="24"/>
        <v>0</v>
      </c>
      <c r="S121" s="54">
        <f t="shared" si="25"/>
        <v>0</v>
      </c>
      <c r="T121" s="54">
        <f t="shared" si="26"/>
        <v>3.4081701155829185E-3</v>
      </c>
      <c r="U121" s="53">
        <v>121</v>
      </c>
      <c r="V121" s="35" t="str">
        <f t="shared" si="27"/>
        <v>t121:t149</v>
      </c>
      <c r="W121" s="36">
        <f t="shared" ca="1" si="28"/>
        <v>3.2910786360022867E-3</v>
      </c>
      <c r="X121" s="12">
        <f t="shared" si="29"/>
        <v>121</v>
      </c>
    </row>
    <row r="122" spans="8:24" ht="15" customHeight="1" x14ac:dyDescent="0.25">
      <c r="H122" s="53">
        <v>120</v>
      </c>
      <c r="I122" s="53">
        <f t="shared" si="34"/>
        <v>112</v>
      </c>
      <c r="J122" s="53">
        <f t="shared" si="34"/>
        <v>104</v>
      </c>
      <c r="K122" s="53">
        <f t="shared" si="34"/>
        <v>96</v>
      </c>
      <c r="L122" s="53">
        <f t="shared" si="34"/>
        <v>88</v>
      </c>
      <c r="M122" s="53">
        <f t="shared" si="34"/>
        <v>80</v>
      </c>
      <c r="N122" s="54">
        <f t="shared" si="35"/>
        <v>3.3996163330585775E-3</v>
      </c>
      <c r="O122" s="54">
        <f t="shared" si="36"/>
        <v>0</v>
      </c>
      <c r="P122" s="54">
        <f t="shared" si="37"/>
        <v>0</v>
      </c>
      <c r="Q122" s="54">
        <f t="shared" si="23"/>
        <v>0</v>
      </c>
      <c r="R122" s="54">
        <f t="shared" si="24"/>
        <v>0</v>
      </c>
      <c r="S122" s="54">
        <f t="shared" si="25"/>
        <v>0</v>
      </c>
      <c r="T122" s="54">
        <f t="shared" si="26"/>
        <v>3.3996163330585775E-3</v>
      </c>
      <c r="U122" s="53">
        <v>122</v>
      </c>
      <c r="V122" s="35" t="str">
        <f t="shared" si="27"/>
        <v>t122:t150</v>
      </c>
      <c r="W122" s="36">
        <f t="shared" ca="1" si="28"/>
        <v>3.2828187339124402E-3</v>
      </c>
      <c r="X122" s="12">
        <f t="shared" si="29"/>
        <v>122</v>
      </c>
    </row>
    <row r="123" spans="8:24" ht="15" customHeight="1" x14ac:dyDescent="0.25">
      <c r="H123" s="53">
        <v>121</v>
      </c>
      <c r="I123" s="53">
        <f t="shared" ref="I123:M132" si="38">IF(H123&lt;$B$11,0,H123-$B$11)</f>
        <v>113</v>
      </c>
      <c r="J123" s="53">
        <f t="shared" si="38"/>
        <v>105</v>
      </c>
      <c r="K123" s="53">
        <f t="shared" si="38"/>
        <v>97</v>
      </c>
      <c r="L123" s="53">
        <f t="shared" si="38"/>
        <v>89</v>
      </c>
      <c r="M123" s="53">
        <f t="shared" si="38"/>
        <v>81</v>
      </c>
      <c r="N123" s="54">
        <f t="shared" si="35"/>
        <v>3.3910840199162851E-3</v>
      </c>
      <c r="O123" s="54">
        <f t="shared" si="36"/>
        <v>0</v>
      </c>
      <c r="P123" s="54">
        <f t="shared" si="37"/>
        <v>0</v>
      </c>
      <c r="Q123" s="54">
        <f t="shared" si="23"/>
        <v>0</v>
      </c>
      <c r="R123" s="54">
        <f t="shared" si="24"/>
        <v>0</v>
      </c>
      <c r="S123" s="54">
        <f t="shared" si="25"/>
        <v>0</v>
      </c>
      <c r="T123" s="54">
        <f t="shared" si="26"/>
        <v>3.3910840199162851E-3</v>
      </c>
      <c r="U123" s="53">
        <v>123</v>
      </c>
      <c r="V123" s="35" t="str">
        <f t="shared" si="27"/>
        <v>t123:t151</v>
      </c>
      <c r="W123" s="36">
        <f t="shared" ca="1" si="28"/>
        <v>3.2745795626623968E-3</v>
      </c>
      <c r="X123" s="12">
        <f t="shared" si="29"/>
        <v>123</v>
      </c>
    </row>
    <row r="124" spans="8:24" ht="15" customHeight="1" x14ac:dyDescent="0.25">
      <c r="H124" s="53">
        <v>122</v>
      </c>
      <c r="I124" s="53">
        <f t="shared" si="38"/>
        <v>114</v>
      </c>
      <c r="J124" s="53">
        <f t="shared" si="38"/>
        <v>106</v>
      </c>
      <c r="K124" s="53">
        <f t="shared" si="38"/>
        <v>98</v>
      </c>
      <c r="L124" s="53">
        <f t="shared" si="38"/>
        <v>90</v>
      </c>
      <c r="M124" s="53">
        <f t="shared" si="38"/>
        <v>82</v>
      </c>
      <c r="N124" s="54">
        <f t="shared" si="35"/>
        <v>3.3825731220743951E-3</v>
      </c>
      <c r="O124" s="54">
        <f t="shared" si="36"/>
        <v>0</v>
      </c>
      <c r="P124" s="54">
        <f t="shared" si="37"/>
        <v>0</v>
      </c>
      <c r="Q124" s="54">
        <f t="shared" si="23"/>
        <v>0</v>
      </c>
      <c r="R124" s="54">
        <f t="shared" si="24"/>
        <v>0</v>
      </c>
      <c r="S124" s="54">
        <f t="shared" si="25"/>
        <v>0</v>
      </c>
      <c r="T124" s="54">
        <f t="shared" si="26"/>
        <v>3.3825731220743951E-3</v>
      </c>
      <c r="U124" s="53">
        <v>124</v>
      </c>
      <c r="V124" s="35" t="str">
        <f t="shared" si="27"/>
        <v>t124:t152</v>
      </c>
      <c r="W124" s="36">
        <f t="shared" ca="1" si="28"/>
        <v>3.2663610701802086E-3</v>
      </c>
      <c r="X124" s="12">
        <f t="shared" si="29"/>
        <v>124</v>
      </c>
    </row>
    <row r="125" spans="8:24" ht="15" customHeight="1" x14ac:dyDescent="0.25">
      <c r="H125" s="53">
        <v>123</v>
      </c>
      <c r="I125" s="53">
        <f t="shared" si="38"/>
        <v>115</v>
      </c>
      <c r="J125" s="53">
        <f t="shared" si="38"/>
        <v>107</v>
      </c>
      <c r="K125" s="53">
        <f t="shared" si="38"/>
        <v>99</v>
      </c>
      <c r="L125" s="53">
        <f t="shared" si="38"/>
        <v>91</v>
      </c>
      <c r="M125" s="53">
        <f t="shared" si="38"/>
        <v>83</v>
      </c>
      <c r="N125" s="54">
        <f t="shared" si="35"/>
        <v>3.374083585619028E-3</v>
      </c>
      <c r="O125" s="54">
        <f t="shared" si="36"/>
        <v>0</v>
      </c>
      <c r="P125" s="54">
        <f t="shared" si="37"/>
        <v>0</v>
      </c>
      <c r="Q125" s="54">
        <f t="shared" si="23"/>
        <v>0</v>
      </c>
      <c r="R125" s="54">
        <f t="shared" si="24"/>
        <v>0</v>
      </c>
      <c r="S125" s="54">
        <f t="shared" si="25"/>
        <v>0</v>
      </c>
      <c r="T125" s="54">
        <f t="shared" si="26"/>
        <v>3.374083585619028E-3</v>
      </c>
      <c r="U125" s="53">
        <v>125</v>
      </c>
      <c r="V125" s="35" t="str">
        <f t="shared" si="27"/>
        <v>t125:t153</v>
      </c>
      <c r="W125" s="36">
        <f t="shared" ca="1" si="28"/>
        <v>3.258163204531405E-3</v>
      </c>
      <c r="X125" s="12">
        <f t="shared" si="29"/>
        <v>125</v>
      </c>
    </row>
    <row r="126" spans="8:24" ht="15" customHeight="1" x14ac:dyDescent="0.25">
      <c r="H126" s="53">
        <v>124</v>
      </c>
      <c r="I126" s="53">
        <f t="shared" si="38"/>
        <v>116</v>
      </c>
      <c r="J126" s="53">
        <f t="shared" si="38"/>
        <v>108</v>
      </c>
      <c r="K126" s="53">
        <f t="shared" si="38"/>
        <v>100</v>
      </c>
      <c r="L126" s="53">
        <f t="shared" si="38"/>
        <v>92</v>
      </c>
      <c r="M126" s="53">
        <f t="shared" si="38"/>
        <v>84</v>
      </c>
      <c r="N126" s="54">
        <f t="shared" si="35"/>
        <v>3.3656153567984699E-3</v>
      </c>
      <c r="O126" s="54">
        <f t="shared" si="36"/>
        <v>0</v>
      </c>
      <c r="P126" s="54">
        <f t="shared" si="37"/>
        <v>0</v>
      </c>
      <c r="Q126" s="54">
        <f t="shared" si="23"/>
        <v>0</v>
      </c>
      <c r="R126" s="54">
        <f t="shared" si="24"/>
        <v>0</v>
      </c>
      <c r="S126" s="54">
        <f t="shared" si="25"/>
        <v>0</v>
      </c>
      <c r="T126" s="54">
        <f t="shared" si="26"/>
        <v>3.3656153567984699E-3</v>
      </c>
      <c r="U126" s="53">
        <v>126</v>
      </c>
      <c r="V126" s="35" t="str">
        <f t="shared" si="27"/>
        <v>t126:t154</v>
      </c>
      <c r="W126" s="36">
        <f t="shared" ca="1" si="28"/>
        <v>3.2499859139175549E-3</v>
      </c>
      <c r="X126" s="12">
        <f t="shared" si="29"/>
        <v>126</v>
      </c>
    </row>
    <row r="127" spans="8:24" ht="15" customHeight="1" x14ac:dyDescent="0.25">
      <c r="H127" s="53">
        <v>125</v>
      </c>
      <c r="I127" s="53">
        <f t="shared" si="38"/>
        <v>117</v>
      </c>
      <c r="J127" s="53">
        <f t="shared" si="38"/>
        <v>109</v>
      </c>
      <c r="K127" s="53">
        <f t="shared" si="38"/>
        <v>101</v>
      </c>
      <c r="L127" s="53">
        <f t="shared" si="38"/>
        <v>93</v>
      </c>
      <c r="M127" s="53">
        <f t="shared" si="38"/>
        <v>85</v>
      </c>
      <c r="N127" s="54">
        <f t="shared" si="35"/>
        <v>3.3571683820184245E-3</v>
      </c>
      <c r="O127" s="54">
        <f t="shared" si="36"/>
        <v>0</v>
      </c>
      <c r="P127" s="54">
        <f t="shared" si="37"/>
        <v>0</v>
      </c>
      <c r="Q127" s="54">
        <f t="shared" si="23"/>
        <v>0</v>
      </c>
      <c r="R127" s="54">
        <f t="shared" si="24"/>
        <v>0</v>
      </c>
      <c r="S127" s="54">
        <f t="shared" si="25"/>
        <v>0</v>
      </c>
      <c r="T127" s="54">
        <f t="shared" si="26"/>
        <v>3.3571683820184245E-3</v>
      </c>
      <c r="U127" s="53">
        <v>127</v>
      </c>
      <c r="V127" s="35" t="str">
        <f t="shared" si="27"/>
        <v>t127:t155</v>
      </c>
      <c r="W127" s="36">
        <f t="shared" ca="1" si="28"/>
        <v>3.2418291466749989E-3</v>
      </c>
      <c r="X127" s="12">
        <f t="shared" si="29"/>
        <v>127</v>
      </c>
    </row>
    <row r="128" spans="8:24" ht="15" customHeight="1" x14ac:dyDescent="0.25">
      <c r="H128" s="53">
        <v>126</v>
      </c>
      <c r="I128" s="53">
        <f t="shared" si="38"/>
        <v>118</v>
      </c>
      <c r="J128" s="53">
        <f t="shared" si="38"/>
        <v>110</v>
      </c>
      <c r="K128" s="53">
        <f t="shared" si="38"/>
        <v>102</v>
      </c>
      <c r="L128" s="53">
        <f t="shared" si="38"/>
        <v>94</v>
      </c>
      <c r="M128" s="53">
        <f t="shared" si="38"/>
        <v>86</v>
      </c>
      <c r="N128" s="54">
        <f t="shared" si="35"/>
        <v>3.3487426078379775E-3</v>
      </c>
      <c r="O128" s="54">
        <f t="shared" si="36"/>
        <v>0</v>
      </c>
      <c r="P128" s="54">
        <f t="shared" si="37"/>
        <v>0</v>
      </c>
      <c r="Q128" s="54">
        <f t="shared" si="23"/>
        <v>0</v>
      </c>
      <c r="R128" s="54">
        <f t="shared" si="24"/>
        <v>0</v>
      </c>
      <c r="S128" s="54">
        <f t="shared" si="25"/>
        <v>0</v>
      </c>
      <c r="T128" s="54">
        <f t="shared" si="26"/>
        <v>3.3487426078379775E-3</v>
      </c>
      <c r="U128" s="53">
        <v>128</v>
      </c>
      <c r="V128" s="35" t="str">
        <f t="shared" si="27"/>
        <v>t128:t156</v>
      </c>
      <c r="W128" s="36">
        <f t="shared" ca="1" si="28"/>
        <v>3.2336928512737449E-3</v>
      </c>
      <c r="X128" s="12">
        <f t="shared" si="29"/>
        <v>128</v>
      </c>
    </row>
    <row r="129" spans="8:24" ht="15" customHeight="1" x14ac:dyDescent="0.25">
      <c r="H129" s="53">
        <v>127</v>
      </c>
      <c r="I129" s="53">
        <f t="shared" si="38"/>
        <v>119</v>
      </c>
      <c r="J129" s="53">
        <f t="shared" si="38"/>
        <v>111</v>
      </c>
      <c r="K129" s="53">
        <f t="shared" si="38"/>
        <v>103</v>
      </c>
      <c r="L129" s="53">
        <f t="shared" si="38"/>
        <v>95</v>
      </c>
      <c r="M129" s="53">
        <f t="shared" si="38"/>
        <v>87</v>
      </c>
      <c r="N129" s="54">
        <f t="shared" si="35"/>
        <v>3.3403379809661599E-3</v>
      </c>
      <c r="O129" s="54">
        <f t="shared" si="36"/>
        <v>0</v>
      </c>
      <c r="P129" s="54">
        <f t="shared" si="37"/>
        <v>0</v>
      </c>
      <c r="Q129" s="54">
        <f t="shared" si="23"/>
        <v>0</v>
      </c>
      <c r="R129" s="54">
        <f t="shared" si="24"/>
        <v>0</v>
      </c>
      <c r="S129" s="54">
        <f t="shared" si="25"/>
        <v>0</v>
      </c>
      <c r="T129" s="54">
        <f t="shared" si="26"/>
        <v>3.3403379809661599E-3</v>
      </c>
      <c r="U129" s="53">
        <v>129</v>
      </c>
      <c r="V129" s="35" t="str">
        <f t="shared" si="27"/>
        <v>t129:t157</v>
      </c>
      <c r="W129" s="36">
        <f t="shared" ca="1" si="28"/>
        <v>3.2255769763164834E-3</v>
      </c>
      <c r="X129" s="12">
        <f t="shared" si="29"/>
        <v>129</v>
      </c>
    </row>
    <row r="130" spans="8:24" ht="15" customHeight="1" x14ac:dyDescent="0.25">
      <c r="H130" s="53">
        <v>128</v>
      </c>
      <c r="I130" s="53">
        <f t="shared" si="38"/>
        <v>120</v>
      </c>
      <c r="J130" s="53">
        <f t="shared" si="38"/>
        <v>112</v>
      </c>
      <c r="K130" s="53">
        <f t="shared" si="38"/>
        <v>104</v>
      </c>
      <c r="L130" s="53">
        <f t="shared" si="38"/>
        <v>96</v>
      </c>
      <c r="M130" s="53">
        <f t="shared" si="38"/>
        <v>88</v>
      </c>
      <c r="N130" s="54">
        <f t="shared" si="35"/>
        <v>3.3319544482590135E-3</v>
      </c>
      <c r="O130" s="54">
        <f t="shared" si="36"/>
        <v>0</v>
      </c>
      <c r="P130" s="54">
        <f t="shared" si="37"/>
        <v>0</v>
      </c>
      <c r="Q130" s="54">
        <f t="shared" si="23"/>
        <v>0</v>
      </c>
      <c r="R130" s="54">
        <f t="shared" si="24"/>
        <v>0</v>
      </c>
      <c r="S130" s="54">
        <f t="shared" si="25"/>
        <v>0</v>
      </c>
      <c r="T130" s="54">
        <f t="shared" si="26"/>
        <v>3.3319544482590135E-3</v>
      </c>
      <c r="U130" s="53">
        <v>130</v>
      </c>
      <c r="V130" s="35" t="str">
        <f t="shared" si="27"/>
        <v>t130:t158</v>
      </c>
      <c r="W130" s="36">
        <f t="shared" ca="1" si="28"/>
        <v>3.2174814705377107E-3</v>
      </c>
      <c r="X130" s="12">
        <f t="shared" si="29"/>
        <v>130</v>
      </c>
    </row>
    <row r="131" spans="8:24" ht="15" customHeight="1" x14ac:dyDescent="0.25">
      <c r="H131" s="53">
        <v>129</v>
      </c>
      <c r="I131" s="53">
        <f t="shared" si="38"/>
        <v>121</v>
      </c>
      <c r="J131" s="53">
        <f t="shared" si="38"/>
        <v>113</v>
      </c>
      <c r="K131" s="53">
        <f t="shared" si="38"/>
        <v>105</v>
      </c>
      <c r="L131" s="53">
        <f t="shared" si="38"/>
        <v>97</v>
      </c>
      <c r="M131" s="53">
        <f t="shared" si="38"/>
        <v>89</v>
      </c>
      <c r="N131" s="54">
        <f t="shared" si="35"/>
        <v>3.3235919567170774E-3</v>
      </c>
      <c r="O131" s="54">
        <f t="shared" si="36"/>
        <v>0</v>
      </c>
      <c r="P131" s="54">
        <f t="shared" si="37"/>
        <v>0</v>
      </c>
      <c r="Q131" s="54">
        <f t="shared" ref="Q131:Q194" si="39">IF(J131&lt;$B$11,0,(E$4*(1-E$5)/(100*E$6*E$7))*(E$10*EXP(-E$8*K131)+(1-E$10)*EXP(-E$9*K131)))</f>
        <v>0</v>
      </c>
      <c r="R131" s="54">
        <f t="shared" ref="R131:R194" si="40">IF(K131&lt;$B$11,0,(F$4*(1-F$5)/(100*F$6*F$7))*(F$10*EXP(-F$8*L131)+(1-F$10)*EXP(-F$9*L131)))</f>
        <v>0</v>
      </c>
      <c r="S131" s="54">
        <f t="shared" ref="S131:S194" si="41">IF(L131&lt;$B$11,0,(G$4*(1-G$5)/(100*G$6*G$7))*(G$10*EXP(-G$8*M131)+(1-G$10)*EXP(-G$9*M131)))</f>
        <v>0</v>
      </c>
      <c r="T131" s="54">
        <f t="shared" ref="T131:T194" si="42">SUM(N131:S131)</f>
        <v>3.3235919567170774E-3</v>
      </c>
      <c r="U131" s="53">
        <v>131</v>
      </c>
      <c r="V131" s="35" t="str">
        <f t="shared" ref="V131:V194" si="43">CONCATENATE("t",ROW(T131),":","t",ROW(T131)+$B$14)</f>
        <v>t131:t159</v>
      </c>
      <c r="W131" s="36">
        <f t="shared" ref="W131:W194" ca="1" si="44">AVERAGE(INDIRECT(V131))</f>
        <v>3.2094062828029466E-3</v>
      </c>
      <c r="X131" s="12">
        <f t="shared" ref="X131:X194" si="45">U131</f>
        <v>131</v>
      </c>
    </row>
    <row r="132" spans="8:24" ht="15" customHeight="1" x14ac:dyDescent="0.25">
      <c r="H132" s="53">
        <v>130</v>
      </c>
      <c r="I132" s="53">
        <f t="shared" si="38"/>
        <v>122</v>
      </c>
      <c r="J132" s="53">
        <f t="shared" si="38"/>
        <v>114</v>
      </c>
      <c r="K132" s="53">
        <f t="shared" si="38"/>
        <v>106</v>
      </c>
      <c r="L132" s="53">
        <f t="shared" si="38"/>
        <v>98</v>
      </c>
      <c r="M132" s="53">
        <f t="shared" si="38"/>
        <v>90</v>
      </c>
      <c r="N132" s="54">
        <f t="shared" si="35"/>
        <v>3.315250453483228E-3</v>
      </c>
      <c r="O132" s="54">
        <f t="shared" si="36"/>
        <v>0</v>
      </c>
      <c r="P132" s="54">
        <f t="shared" si="37"/>
        <v>0</v>
      </c>
      <c r="Q132" s="54">
        <f t="shared" si="39"/>
        <v>0</v>
      </c>
      <c r="R132" s="54">
        <f t="shared" si="40"/>
        <v>0</v>
      </c>
      <c r="S132" s="54">
        <f t="shared" si="41"/>
        <v>0</v>
      </c>
      <c r="T132" s="54">
        <f t="shared" si="42"/>
        <v>3.315250453483228E-3</v>
      </c>
      <c r="U132" s="53">
        <v>132</v>
      </c>
      <c r="V132" s="35" t="str">
        <f t="shared" si="43"/>
        <v>t132:t160</v>
      </c>
      <c r="W132" s="36">
        <f t="shared" ca="1" si="44"/>
        <v>3.2013513621080227E-3</v>
      </c>
      <c r="X132" s="12">
        <f t="shared" si="45"/>
        <v>132</v>
      </c>
    </row>
    <row r="133" spans="8:24" ht="15" customHeight="1" x14ac:dyDescent="0.25">
      <c r="H133" s="53">
        <v>131</v>
      </c>
      <c r="I133" s="53">
        <f t="shared" ref="I133:M142" si="46">IF(H133&lt;$B$11,0,H133-$B$11)</f>
        <v>123</v>
      </c>
      <c r="J133" s="53">
        <f t="shared" si="46"/>
        <v>115</v>
      </c>
      <c r="K133" s="53">
        <f t="shared" si="46"/>
        <v>107</v>
      </c>
      <c r="L133" s="53">
        <f t="shared" si="46"/>
        <v>99</v>
      </c>
      <c r="M133" s="53">
        <f t="shared" si="46"/>
        <v>91</v>
      </c>
      <c r="N133" s="54">
        <f t="shared" si="35"/>
        <v>3.3069298858408153E-3</v>
      </c>
      <c r="O133" s="54">
        <f t="shared" si="36"/>
        <v>0</v>
      </c>
      <c r="P133" s="54">
        <f t="shared" si="37"/>
        <v>0</v>
      </c>
      <c r="Q133" s="54">
        <f t="shared" si="39"/>
        <v>0</v>
      </c>
      <c r="R133" s="54">
        <f t="shared" si="40"/>
        <v>0</v>
      </c>
      <c r="S133" s="54">
        <f t="shared" si="41"/>
        <v>0</v>
      </c>
      <c r="T133" s="54">
        <f t="shared" si="42"/>
        <v>3.3069298858408153E-3</v>
      </c>
      <c r="U133" s="53">
        <v>133</v>
      </c>
      <c r="V133" s="35" t="str">
        <f t="shared" si="43"/>
        <v>t133:t161</v>
      </c>
      <c r="W133" s="36">
        <f t="shared" ca="1" si="44"/>
        <v>3.1933166575784347E-3</v>
      </c>
      <c r="X133" s="12">
        <f t="shared" si="45"/>
        <v>133</v>
      </c>
    </row>
    <row r="134" spans="8:24" ht="15" customHeight="1" x14ac:dyDescent="0.25">
      <c r="H134" s="53">
        <v>132</v>
      </c>
      <c r="I134" s="53">
        <f t="shared" si="46"/>
        <v>124</v>
      </c>
      <c r="J134" s="53">
        <f t="shared" si="46"/>
        <v>116</v>
      </c>
      <c r="K134" s="53">
        <f t="shared" si="46"/>
        <v>108</v>
      </c>
      <c r="L134" s="53">
        <f t="shared" si="46"/>
        <v>100</v>
      </c>
      <c r="M134" s="53">
        <f t="shared" si="46"/>
        <v>92</v>
      </c>
      <c r="N134" s="54">
        <f t="shared" si="35"/>
        <v>3.2986302012120447E-3</v>
      </c>
      <c r="O134" s="54">
        <f t="shared" si="36"/>
        <v>0</v>
      </c>
      <c r="P134" s="54">
        <f t="shared" si="37"/>
        <v>0</v>
      </c>
      <c r="Q134" s="54">
        <f t="shared" si="39"/>
        <v>0</v>
      </c>
      <c r="R134" s="54">
        <f t="shared" si="40"/>
        <v>0</v>
      </c>
      <c r="S134" s="54">
        <f t="shared" si="41"/>
        <v>0</v>
      </c>
      <c r="T134" s="54">
        <f t="shared" si="42"/>
        <v>3.2986302012120447E-3</v>
      </c>
      <c r="U134" s="53">
        <v>134</v>
      </c>
      <c r="V134" s="35" t="str">
        <f t="shared" si="43"/>
        <v>t134:t162</v>
      </c>
      <c r="W134" s="36">
        <f t="shared" ca="1" si="44"/>
        <v>3.1853021184687536E-3</v>
      </c>
      <c r="X134" s="12">
        <f t="shared" si="45"/>
        <v>134</v>
      </c>
    </row>
    <row r="135" spans="8:24" ht="15" customHeight="1" x14ac:dyDescent="0.25">
      <c r="H135" s="53">
        <v>133</v>
      </c>
      <c r="I135" s="53">
        <f t="shared" si="46"/>
        <v>125</v>
      </c>
      <c r="J135" s="53">
        <f t="shared" si="46"/>
        <v>117</v>
      </c>
      <c r="K135" s="53">
        <f t="shared" si="46"/>
        <v>109</v>
      </c>
      <c r="L135" s="53">
        <f t="shared" si="46"/>
        <v>101</v>
      </c>
      <c r="M135" s="53">
        <f t="shared" si="46"/>
        <v>93</v>
      </c>
      <c r="N135" s="54">
        <f t="shared" si="35"/>
        <v>3.2903513471565743E-3</v>
      </c>
      <c r="O135" s="54">
        <f t="shared" si="36"/>
        <v>0</v>
      </c>
      <c r="P135" s="54">
        <f t="shared" si="37"/>
        <v>0</v>
      </c>
      <c r="Q135" s="54">
        <f t="shared" si="39"/>
        <v>0</v>
      </c>
      <c r="R135" s="54">
        <f t="shared" si="40"/>
        <v>0</v>
      </c>
      <c r="S135" s="54">
        <f t="shared" si="41"/>
        <v>0</v>
      </c>
      <c r="T135" s="54">
        <f t="shared" si="42"/>
        <v>3.2903513471565743E-3</v>
      </c>
      <c r="U135" s="53">
        <v>135</v>
      </c>
      <c r="V135" s="35" t="str">
        <f t="shared" si="43"/>
        <v>t135:t163</v>
      </c>
      <c r="W135" s="36">
        <f t="shared" ca="1" si="44"/>
        <v>3.1773076941620719E-3</v>
      </c>
      <c r="X135" s="12">
        <f t="shared" si="45"/>
        <v>135</v>
      </c>
    </row>
    <row r="136" spans="8:24" ht="15" customHeight="1" x14ac:dyDescent="0.25">
      <c r="H136" s="53">
        <v>134</v>
      </c>
      <c r="I136" s="53">
        <f t="shared" si="46"/>
        <v>126</v>
      </c>
      <c r="J136" s="53">
        <f t="shared" si="46"/>
        <v>118</v>
      </c>
      <c r="K136" s="53">
        <f t="shared" si="46"/>
        <v>110</v>
      </c>
      <c r="L136" s="53">
        <f t="shared" si="46"/>
        <v>102</v>
      </c>
      <c r="M136" s="53">
        <f t="shared" si="46"/>
        <v>94</v>
      </c>
      <c r="N136" s="54">
        <f t="shared" si="35"/>
        <v>3.2820932713702746E-3</v>
      </c>
      <c r="O136" s="54">
        <f t="shared" si="36"/>
        <v>0</v>
      </c>
      <c r="P136" s="54">
        <f t="shared" si="37"/>
        <v>0</v>
      </c>
      <c r="Q136" s="54">
        <f t="shared" si="39"/>
        <v>0</v>
      </c>
      <c r="R136" s="54">
        <f t="shared" si="40"/>
        <v>0</v>
      </c>
      <c r="S136" s="54">
        <f t="shared" si="41"/>
        <v>0</v>
      </c>
      <c r="T136" s="54">
        <f t="shared" si="42"/>
        <v>3.2820932713702746E-3</v>
      </c>
      <c r="U136" s="53">
        <v>136</v>
      </c>
      <c r="V136" s="35" t="str">
        <f t="shared" si="43"/>
        <v>t136:t164</v>
      </c>
      <c r="W136" s="36">
        <f t="shared" ca="1" si="44"/>
        <v>3.1693333341694971E-3</v>
      </c>
      <c r="X136" s="12">
        <f t="shared" si="45"/>
        <v>136</v>
      </c>
    </row>
    <row r="137" spans="8:24" ht="15" customHeight="1" x14ac:dyDescent="0.25">
      <c r="H137" s="53">
        <v>135</v>
      </c>
      <c r="I137" s="53">
        <f t="shared" si="46"/>
        <v>127</v>
      </c>
      <c r="J137" s="53">
        <f t="shared" si="46"/>
        <v>119</v>
      </c>
      <c r="K137" s="53">
        <f t="shared" si="46"/>
        <v>111</v>
      </c>
      <c r="L137" s="53">
        <f t="shared" si="46"/>
        <v>103</v>
      </c>
      <c r="M137" s="53">
        <f t="shared" si="46"/>
        <v>95</v>
      </c>
      <c r="N137" s="54">
        <f t="shared" si="35"/>
        <v>3.2738559216841504E-3</v>
      </c>
      <c r="O137" s="54">
        <f t="shared" si="36"/>
        <v>0</v>
      </c>
      <c r="P137" s="54">
        <f t="shared" si="37"/>
        <v>0</v>
      </c>
      <c r="Q137" s="54">
        <f t="shared" si="39"/>
        <v>0</v>
      </c>
      <c r="R137" s="54">
        <f t="shared" si="40"/>
        <v>0</v>
      </c>
      <c r="S137" s="54">
        <f t="shared" si="41"/>
        <v>0</v>
      </c>
      <c r="T137" s="54">
        <f t="shared" si="42"/>
        <v>3.2738559216841504E-3</v>
      </c>
      <c r="U137" s="53">
        <v>137</v>
      </c>
      <c r="V137" s="35" t="str">
        <f t="shared" si="43"/>
        <v>t137:t165</v>
      </c>
      <c r="W137" s="36">
        <f t="shared" ca="1" si="44"/>
        <v>3.1613789881296695E-3</v>
      </c>
      <c r="X137" s="12">
        <f t="shared" si="45"/>
        <v>137</v>
      </c>
    </row>
    <row r="138" spans="8:24" ht="15" customHeight="1" x14ac:dyDescent="0.25">
      <c r="H138" s="53">
        <v>136</v>
      </c>
      <c r="I138" s="53">
        <f t="shared" si="46"/>
        <v>128</v>
      </c>
      <c r="J138" s="53">
        <f t="shared" si="46"/>
        <v>120</v>
      </c>
      <c r="K138" s="53">
        <f t="shared" si="46"/>
        <v>112</v>
      </c>
      <c r="L138" s="53">
        <f t="shared" si="46"/>
        <v>104</v>
      </c>
      <c r="M138" s="53">
        <f t="shared" si="46"/>
        <v>96</v>
      </c>
      <c r="N138" s="54">
        <f t="shared" si="35"/>
        <v>3.2656392460633722E-3</v>
      </c>
      <c r="O138" s="54">
        <f t="shared" si="36"/>
        <v>0</v>
      </c>
      <c r="P138" s="54">
        <f t="shared" si="37"/>
        <v>0</v>
      </c>
      <c r="Q138" s="54">
        <f t="shared" si="39"/>
        <v>0</v>
      </c>
      <c r="R138" s="54">
        <f t="shared" si="40"/>
        <v>0</v>
      </c>
      <c r="S138" s="54">
        <f t="shared" si="41"/>
        <v>0</v>
      </c>
      <c r="T138" s="54">
        <f t="shared" si="42"/>
        <v>3.2656392460633722E-3</v>
      </c>
      <c r="U138" s="53">
        <v>138</v>
      </c>
      <c r="V138" s="35" t="str">
        <f t="shared" si="43"/>
        <v>t138:t166</v>
      </c>
      <c r="W138" s="36">
        <f t="shared" ca="1" si="44"/>
        <v>3.1534446058083128E-3</v>
      </c>
      <c r="X138" s="12">
        <f t="shared" si="45"/>
        <v>138</v>
      </c>
    </row>
    <row r="139" spans="8:24" ht="15" customHeight="1" x14ac:dyDescent="0.25">
      <c r="H139" s="53">
        <v>137</v>
      </c>
      <c r="I139" s="53">
        <f t="shared" si="46"/>
        <v>129</v>
      </c>
      <c r="J139" s="53">
        <f t="shared" si="46"/>
        <v>121</v>
      </c>
      <c r="K139" s="53">
        <f t="shared" si="46"/>
        <v>113</v>
      </c>
      <c r="L139" s="53">
        <f t="shared" si="46"/>
        <v>105</v>
      </c>
      <c r="M139" s="53">
        <f t="shared" si="46"/>
        <v>97</v>
      </c>
      <c r="N139" s="54">
        <f t="shared" si="35"/>
        <v>3.2574431926064187E-3</v>
      </c>
      <c r="O139" s="54">
        <f t="shared" si="36"/>
        <v>0</v>
      </c>
      <c r="P139" s="54">
        <f t="shared" si="37"/>
        <v>0</v>
      </c>
      <c r="Q139" s="54">
        <f t="shared" si="39"/>
        <v>0</v>
      </c>
      <c r="R139" s="54">
        <f t="shared" si="40"/>
        <v>0</v>
      </c>
      <c r="S139" s="54">
        <f t="shared" si="41"/>
        <v>0</v>
      </c>
      <c r="T139" s="54">
        <f t="shared" si="42"/>
        <v>3.2574431926064187E-3</v>
      </c>
      <c r="U139" s="53">
        <v>139</v>
      </c>
      <c r="V139" s="35" t="str">
        <f t="shared" si="43"/>
        <v>t139:t167</v>
      </c>
      <c r="W139" s="36">
        <f t="shared" ca="1" si="44"/>
        <v>3.1455301370978015E-3</v>
      </c>
      <c r="X139" s="12">
        <f t="shared" si="45"/>
        <v>139</v>
      </c>
    </row>
    <row r="140" spans="8:24" ht="15" customHeight="1" x14ac:dyDescent="0.25">
      <c r="H140" s="53">
        <v>138</v>
      </c>
      <c r="I140" s="53">
        <f t="shared" si="46"/>
        <v>130</v>
      </c>
      <c r="J140" s="53">
        <f t="shared" si="46"/>
        <v>122</v>
      </c>
      <c r="K140" s="53">
        <f t="shared" si="46"/>
        <v>114</v>
      </c>
      <c r="L140" s="53">
        <f t="shared" si="46"/>
        <v>106</v>
      </c>
      <c r="M140" s="53">
        <f t="shared" si="46"/>
        <v>98</v>
      </c>
      <c r="N140" s="54">
        <f t="shared" si="35"/>
        <v>3.2492677095443041E-3</v>
      </c>
      <c r="O140" s="54">
        <f t="shared" si="36"/>
        <v>0</v>
      </c>
      <c r="P140" s="54">
        <f t="shared" si="37"/>
        <v>0</v>
      </c>
      <c r="Q140" s="54">
        <f t="shared" si="39"/>
        <v>0</v>
      </c>
      <c r="R140" s="54">
        <f t="shared" si="40"/>
        <v>0</v>
      </c>
      <c r="S140" s="54">
        <f t="shared" si="41"/>
        <v>0</v>
      </c>
      <c r="T140" s="54">
        <f t="shared" si="42"/>
        <v>3.2492677095443041E-3</v>
      </c>
      <c r="U140" s="53">
        <v>140</v>
      </c>
      <c r="V140" s="35" t="str">
        <f t="shared" si="43"/>
        <v>t140:t168</v>
      </c>
      <c r="W140" s="36">
        <f t="shared" ca="1" si="44"/>
        <v>3.1376355320167494E-3</v>
      </c>
      <c r="X140" s="12">
        <f t="shared" si="45"/>
        <v>140</v>
      </c>
    </row>
    <row r="141" spans="8:24" ht="15" customHeight="1" x14ac:dyDescent="0.25">
      <c r="H141" s="53">
        <v>139</v>
      </c>
      <c r="I141" s="53">
        <f t="shared" si="46"/>
        <v>131</v>
      </c>
      <c r="J141" s="53">
        <f t="shared" si="46"/>
        <v>123</v>
      </c>
      <c r="K141" s="53">
        <f t="shared" si="46"/>
        <v>115</v>
      </c>
      <c r="L141" s="53">
        <f t="shared" si="46"/>
        <v>107</v>
      </c>
      <c r="M141" s="53">
        <f t="shared" si="46"/>
        <v>99</v>
      </c>
      <c r="N141" s="54">
        <f t="shared" si="35"/>
        <v>3.2411127452398759E-3</v>
      </c>
      <c r="O141" s="54">
        <f t="shared" si="36"/>
        <v>0</v>
      </c>
      <c r="P141" s="54">
        <f t="shared" si="37"/>
        <v>0</v>
      </c>
      <c r="Q141" s="54">
        <f t="shared" si="39"/>
        <v>0</v>
      </c>
      <c r="R141" s="54">
        <f t="shared" si="40"/>
        <v>0</v>
      </c>
      <c r="S141" s="54">
        <f t="shared" si="41"/>
        <v>0</v>
      </c>
      <c r="T141" s="54">
        <f t="shared" si="42"/>
        <v>3.2411127452398759E-3</v>
      </c>
      <c r="U141" s="53">
        <v>141</v>
      </c>
      <c r="V141" s="35" t="str">
        <f t="shared" si="43"/>
        <v>t141:t169</v>
      </c>
      <c r="W141" s="36">
        <f t="shared" ca="1" si="44"/>
        <v>3.1297607407096222E-3</v>
      </c>
      <c r="X141" s="12">
        <f t="shared" si="45"/>
        <v>141</v>
      </c>
    </row>
    <row r="142" spans="8:24" ht="15" customHeight="1" x14ac:dyDescent="0.25">
      <c r="H142" s="53">
        <v>140</v>
      </c>
      <c r="I142" s="53">
        <f t="shared" si="46"/>
        <v>132</v>
      </c>
      <c r="J142" s="53">
        <f t="shared" si="46"/>
        <v>124</v>
      </c>
      <c r="K142" s="53">
        <f t="shared" si="46"/>
        <v>116</v>
      </c>
      <c r="L142" s="53">
        <f t="shared" si="46"/>
        <v>108</v>
      </c>
      <c r="M142" s="53">
        <f t="shared" si="46"/>
        <v>100</v>
      </c>
      <c r="N142" s="54">
        <f t="shared" si="35"/>
        <v>3.2329782481871783E-3</v>
      </c>
      <c r="O142" s="54">
        <f t="shared" si="36"/>
        <v>0</v>
      </c>
      <c r="P142" s="54">
        <f t="shared" si="37"/>
        <v>0</v>
      </c>
      <c r="Q142" s="54">
        <f t="shared" si="39"/>
        <v>0</v>
      </c>
      <c r="R142" s="54">
        <f t="shared" si="40"/>
        <v>0</v>
      </c>
      <c r="S142" s="54">
        <f t="shared" si="41"/>
        <v>0</v>
      </c>
      <c r="T142" s="54">
        <f t="shared" si="42"/>
        <v>3.2329782481871783E-3</v>
      </c>
      <c r="U142" s="53">
        <v>142</v>
      </c>
      <c r="V142" s="35" t="str">
        <f t="shared" si="43"/>
        <v>t142:t170</v>
      </c>
      <c r="W142" s="36">
        <f t="shared" ca="1" si="44"/>
        <v>3.1219057134463462E-3</v>
      </c>
      <c r="X142" s="12">
        <f t="shared" si="45"/>
        <v>142</v>
      </c>
    </row>
    <row r="143" spans="8:24" ht="15" customHeight="1" x14ac:dyDescent="0.25">
      <c r="H143" s="53">
        <v>141</v>
      </c>
      <c r="I143" s="53">
        <f t="shared" ref="I143:M152" si="47">IF(H143&lt;$B$11,0,H143-$B$11)</f>
        <v>133</v>
      </c>
      <c r="J143" s="53">
        <f t="shared" si="47"/>
        <v>125</v>
      </c>
      <c r="K143" s="53">
        <f t="shared" si="47"/>
        <v>117</v>
      </c>
      <c r="L143" s="53">
        <f t="shared" si="47"/>
        <v>109</v>
      </c>
      <c r="M143" s="53">
        <f t="shared" si="47"/>
        <v>101</v>
      </c>
      <c r="N143" s="54">
        <f t="shared" si="35"/>
        <v>3.2248641670108631E-3</v>
      </c>
      <c r="O143" s="54">
        <f t="shared" si="36"/>
        <v>0</v>
      </c>
      <c r="P143" s="54">
        <f t="shared" si="37"/>
        <v>0</v>
      </c>
      <c r="Q143" s="54">
        <f t="shared" si="39"/>
        <v>0</v>
      </c>
      <c r="R143" s="54">
        <f t="shared" si="40"/>
        <v>0</v>
      </c>
      <c r="S143" s="54">
        <f t="shared" si="41"/>
        <v>0</v>
      </c>
      <c r="T143" s="54">
        <f t="shared" si="42"/>
        <v>3.2248641670108631E-3</v>
      </c>
      <c r="U143" s="53">
        <v>143</v>
      </c>
      <c r="V143" s="35" t="str">
        <f t="shared" si="43"/>
        <v>t143:t171</v>
      </c>
      <c r="W143" s="36">
        <f t="shared" ca="1" si="44"/>
        <v>3.1140704006219441E-3</v>
      </c>
      <c r="X143" s="12">
        <f t="shared" si="45"/>
        <v>143</v>
      </c>
    </row>
    <row r="144" spans="8:24" ht="15" customHeight="1" x14ac:dyDescent="0.25">
      <c r="H144" s="53">
        <v>142</v>
      </c>
      <c r="I144" s="53">
        <f t="shared" si="47"/>
        <v>134</v>
      </c>
      <c r="J144" s="53">
        <f t="shared" si="47"/>
        <v>126</v>
      </c>
      <c r="K144" s="53">
        <f t="shared" si="47"/>
        <v>118</v>
      </c>
      <c r="L144" s="53">
        <f t="shared" si="47"/>
        <v>110</v>
      </c>
      <c r="M144" s="53">
        <f t="shared" si="47"/>
        <v>102</v>
      </c>
      <c r="N144" s="54">
        <f t="shared" si="35"/>
        <v>3.2167704504656447E-3</v>
      </c>
      <c r="O144" s="54">
        <f t="shared" si="36"/>
        <v>0</v>
      </c>
      <c r="P144" s="54">
        <f t="shared" si="37"/>
        <v>0</v>
      </c>
      <c r="Q144" s="54">
        <f t="shared" si="39"/>
        <v>0</v>
      </c>
      <c r="R144" s="54">
        <f t="shared" si="40"/>
        <v>0</v>
      </c>
      <c r="S144" s="54">
        <f t="shared" si="41"/>
        <v>0</v>
      </c>
      <c r="T144" s="54">
        <f t="shared" si="42"/>
        <v>3.2167704504656447E-3</v>
      </c>
      <c r="U144" s="53">
        <v>144</v>
      </c>
      <c r="V144" s="35" t="str">
        <f t="shared" si="43"/>
        <v>t144:t172</v>
      </c>
      <c r="W144" s="36">
        <f t="shared" ca="1" si="44"/>
        <v>3.106254752756177E-3</v>
      </c>
      <c r="X144" s="12">
        <f t="shared" si="45"/>
        <v>144</v>
      </c>
    </row>
    <row r="145" spans="8:24" ht="15" customHeight="1" x14ac:dyDescent="0.25">
      <c r="H145" s="53">
        <v>143</v>
      </c>
      <c r="I145" s="53">
        <f t="shared" si="47"/>
        <v>135</v>
      </c>
      <c r="J145" s="53">
        <f t="shared" si="47"/>
        <v>127</v>
      </c>
      <c r="K145" s="53">
        <f t="shared" si="47"/>
        <v>119</v>
      </c>
      <c r="L145" s="53">
        <f t="shared" si="47"/>
        <v>111</v>
      </c>
      <c r="M145" s="53">
        <f t="shared" si="47"/>
        <v>103</v>
      </c>
      <c r="N145" s="54">
        <f t="shared" si="35"/>
        <v>3.2086970474357957E-3</v>
      </c>
      <c r="O145" s="54">
        <f t="shared" si="36"/>
        <v>0</v>
      </c>
      <c r="P145" s="54">
        <f t="shared" si="37"/>
        <v>0</v>
      </c>
      <c r="Q145" s="54">
        <f t="shared" si="39"/>
        <v>0</v>
      </c>
      <c r="R145" s="54">
        <f t="shared" si="40"/>
        <v>0</v>
      </c>
      <c r="S145" s="54">
        <f t="shared" si="41"/>
        <v>0</v>
      </c>
      <c r="T145" s="54">
        <f t="shared" si="42"/>
        <v>3.2086970474357957E-3</v>
      </c>
      <c r="U145" s="53">
        <v>145</v>
      </c>
      <c r="V145" s="35" t="str">
        <f t="shared" si="43"/>
        <v>t145:t173</v>
      </c>
      <c r="W145" s="36">
        <f t="shared" ca="1" si="44"/>
        <v>3.0984587204931869E-3</v>
      </c>
      <c r="X145" s="12">
        <f t="shared" si="45"/>
        <v>145</v>
      </c>
    </row>
    <row r="146" spans="8:24" ht="15" customHeight="1" x14ac:dyDescent="0.25">
      <c r="H146" s="53">
        <v>144</v>
      </c>
      <c r="I146" s="53">
        <f t="shared" si="47"/>
        <v>136</v>
      </c>
      <c r="J146" s="53">
        <f t="shared" si="47"/>
        <v>128</v>
      </c>
      <c r="K146" s="53">
        <f t="shared" si="47"/>
        <v>120</v>
      </c>
      <c r="L146" s="53">
        <f t="shared" si="47"/>
        <v>112</v>
      </c>
      <c r="M146" s="53">
        <f t="shared" si="47"/>
        <v>104</v>
      </c>
      <c r="N146" s="54">
        <f t="shared" si="35"/>
        <v>3.2006439069346645E-3</v>
      </c>
      <c r="O146" s="54">
        <f t="shared" si="36"/>
        <v>0</v>
      </c>
      <c r="P146" s="54">
        <f t="shared" si="37"/>
        <v>0</v>
      </c>
      <c r="Q146" s="54">
        <f t="shared" si="39"/>
        <v>0</v>
      </c>
      <c r="R146" s="54">
        <f t="shared" si="40"/>
        <v>0</v>
      </c>
      <c r="S146" s="54">
        <f t="shared" si="41"/>
        <v>0</v>
      </c>
      <c r="T146" s="54">
        <f t="shared" si="42"/>
        <v>3.2006439069346645E-3</v>
      </c>
      <c r="U146" s="53">
        <v>146</v>
      </c>
      <c r="V146" s="35" t="str">
        <f t="shared" si="43"/>
        <v>t146:t174</v>
      </c>
      <c r="W146" s="36">
        <f t="shared" ca="1" si="44"/>
        <v>3.090682254601157E-3</v>
      </c>
      <c r="X146" s="12">
        <f t="shared" si="45"/>
        <v>146</v>
      </c>
    </row>
    <row r="147" spans="8:24" ht="15" customHeight="1" x14ac:dyDescent="0.25">
      <c r="H147" s="53">
        <v>145</v>
      </c>
      <c r="I147" s="53">
        <f t="shared" si="47"/>
        <v>137</v>
      </c>
      <c r="J147" s="53">
        <f t="shared" si="47"/>
        <v>129</v>
      </c>
      <c r="K147" s="53">
        <f t="shared" si="47"/>
        <v>121</v>
      </c>
      <c r="L147" s="53">
        <f t="shared" si="47"/>
        <v>113</v>
      </c>
      <c r="M147" s="53">
        <f t="shared" si="47"/>
        <v>105</v>
      </c>
      <c r="N147" s="54">
        <f t="shared" si="35"/>
        <v>3.1926109781042276E-3</v>
      </c>
      <c r="O147" s="54">
        <f t="shared" si="36"/>
        <v>0</v>
      </c>
      <c r="P147" s="54">
        <f t="shared" si="37"/>
        <v>0</v>
      </c>
      <c r="Q147" s="54">
        <f t="shared" si="39"/>
        <v>0</v>
      </c>
      <c r="R147" s="54">
        <f t="shared" si="40"/>
        <v>0</v>
      </c>
      <c r="S147" s="54">
        <f t="shared" si="41"/>
        <v>0</v>
      </c>
      <c r="T147" s="54">
        <f t="shared" si="42"/>
        <v>3.1926109781042276E-3</v>
      </c>
      <c r="U147" s="53">
        <v>147</v>
      </c>
      <c r="V147" s="35" t="str">
        <f t="shared" si="43"/>
        <v>t147:t175</v>
      </c>
      <c r="W147" s="36">
        <f t="shared" ca="1" si="44"/>
        <v>3.0829253059719728E-3</v>
      </c>
      <c r="X147" s="12">
        <f t="shared" si="45"/>
        <v>147</v>
      </c>
    </row>
    <row r="148" spans="8:24" ht="15" customHeight="1" x14ac:dyDescent="0.25">
      <c r="H148" s="53">
        <v>146</v>
      </c>
      <c r="I148" s="53">
        <f t="shared" si="47"/>
        <v>138</v>
      </c>
      <c r="J148" s="53">
        <f t="shared" si="47"/>
        <v>130</v>
      </c>
      <c r="K148" s="53">
        <f t="shared" si="47"/>
        <v>122</v>
      </c>
      <c r="L148" s="53">
        <f t="shared" si="47"/>
        <v>114</v>
      </c>
      <c r="M148" s="53">
        <f t="shared" si="47"/>
        <v>106</v>
      </c>
      <c r="N148" s="54">
        <f t="shared" si="35"/>
        <v>3.1845982102146602E-3</v>
      </c>
      <c r="O148" s="54">
        <f t="shared" si="36"/>
        <v>0</v>
      </c>
      <c r="P148" s="54">
        <f t="shared" si="37"/>
        <v>0</v>
      </c>
      <c r="Q148" s="54">
        <f t="shared" si="39"/>
        <v>0</v>
      </c>
      <c r="R148" s="54">
        <f t="shared" si="40"/>
        <v>0</v>
      </c>
      <c r="S148" s="54">
        <f t="shared" si="41"/>
        <v>0</v>
      </c>
      <c r="T148" s="54">
        <f t="shared" si="42"/>
        <v>3.1845982102146602E-3</v>
      </c>
      <c r="U148" s="53">
        <v>148</v>
      </c>
      <c r="V148" s="35" t="str">
        <f t="shared" si="43"/>
        <v>t148:t176</v>
      </c>
      <c r="W148" s="36">
        <f t="shared" ca="1" si="44"/>
        <v>3.0751878256208873E-3</v>
      </c>
      <c r="X148" s="12">
        <f t="shared" si="45"/>
        <v>148</v>
      </c>
    </row>
    <row r="149" spans="8:24" ht="15" customHeight="1" x14ac:dyDescent="0.25">
      <c r="H149" s="53">
        <v>147</v>
      </c>
      <c r="I149" s="53">
        <f t="shared" si="47"/>
        <v>139</v>
      </c>
      <c r="J149" s="53">
        <f t="shared" si="47"/>
        <v>131</v>
      </c>
      <c r="K149" s="53">
        <f t="shared" si="47"/>
        <v>123</v>
      </c>
      <c r="L149" s="53">
        <f t="shared" si="47"/>
        <v>115</v>
      </c>
      <c r="M149" s="53">
        <f t="shared" si="47"/>
        <v>107</v>
      </c>
      <c r="N149" s="54">
        <f t="shared" si="35"/>
        <v>3.1766055526639197E-3</v>
      </c>
      <c r="O149" s="54">
        <f t="shared" si="36"/>
        <v>0</v>
      </c>
      <c r="P149" s="54">
        <f t="shared" si="37"/>
        <v>0</v>
      </c>
      <c r="Q149" s="54">
        <f t="shared" si="39"/>
        <v>0</v>
      </c>
      <c r="R149" s="54">
        <f t="shared" si="40"/>
        <v>0</v>
      </c>
      <c r="S149" s="54">
        <f t="shared" si="41"/>
        <v>0</v>
      </c>
      <c r="T149" s="54">
        <f t="shared" si="42"/>
        <v>3.1766055526639197E-3</v>
      </c>
      <c r="U149" s="53">
        <v>149</v>
      </c>
      <c r="V149" s="35" t="str">
        <f t="shared" si="43"/>
        <v>t149:t177</v>
      </c>
      <c r="W149" s="36">
        <f t="shared" ca="1" si="44"/>
        <v>3.0674697646861926E-3</v>
      </c>
      <c r="X149" s="12">
        <f t="shared" si="45"/>
        <v>149</v>
      </c>
    </row>
    <row r="150" spans="8:24" ht="15" customHeight="1" x14ac:dyDescent="0.25">
      <c r="H150" s="53">
        <v>148</v>
      </c>
      <c r="I150" s="53">
        <f t="shared" si="47"/>
        <v>140</v>
      </c>
      <c r="J150" s="53">
        <f t="shared" si="47"/>
        <v>132</v>
      </c>
      <c r="K150" s="53">
        <f t="shared" si="47"/>
        <v>124</v>
      </c>
      <c r="L150" s="53">
        <f t="shared" si="47"/>
        <v>116</v>
      </c>
      <c r="M150" s="53">
        <f t="shared" si="47"/>
        <v>108</v>
      </c>
      <c r="N150" s="54">
        <f t="shared" si="35"/>
        <v>3.1686329549773552E-3</v>
      </c>
      <c r="O150" s="54">
        <f t="shared" si="36"/>
        <v>0</v>
      </c>
      <c r="P150" s="54">
        <f t="shared" si="37"/>
        <v>0</v>
      </c>
      <c r="Q150" s="54">
        <f t="shared" si="39"/>
        <v>0</v>
      </c>
      <c r="R150" s="54">
        <f t="shared" si="40"/>
        <v>0</v>
      </c>
      <c r="S150" s="54">
        <f t="shared" si="41"/>
        <v>0</v>
      </c>
      <c r="T150" s="54">
        <f t="shared" si="42"/>
        <v>3.1686329549773552E-3</v>
      </c>
      <c r="U150" s="53">
        <v>150</v>
      </c>
      <c r="V150" s="35" t="str">
        <f t="shared" si="43"/>
        <v>t150:t178</v>
      </c>
      <c r="W150" s="36">
        <f t="shared" ca="1" si="44"/>
        <v>3.0597710744288973E-3</v>
      </c>
      <c r="X150" s="12">
        <f t="shared" si="45"/>
        <v>150</v>
      </c>
    </row>
    <row r="151" spans="8:24" ht="15" customHeight="1" x14ac:dyDescent="0.25">
      <c r="H151" s="53">
        <v>149</v>
      </c>
      <c r="I151" s="53">
        <f t="shared" si="47"/>
        <v>141</v>
      </c>
      <c r="J151" s="53">
        <f t="shared" si="47"/>
        <v>133</v>
      </c>
      <c r="K151" s="53">
        <f t="shared" si="47"/>
        <v>125</v>
      </c>
      <c r="L151" s="53">
        <f t="shared" si="47"/>
        <v>117</v>
      </c>
      <c r="M151" s="53">
        <f t="shared" si="47"/>
        <v>109</v>
      </c>
      <c r="N151" s="54">
        <f t="shared" si="35"/>
        <v>3.1606803668073249E-3</v>
      </c>
      <c r="O151" s="54">
        <f t="shared" si="36"/>
        <v>0</v>
      </c>
      <c r="P151" s="54">
        <f t="shared" si="37"/>
        <v>0</v>
      </c>
      <c r="Q151" s="54">
        <f t="shared" si="39"/>
        <v>0</v>
      </c>
      <c r="R151" s="54">
        <f t="shared" si="40"/>
        <v>0</v>
      </c>
      <c r="S151" s="54">
        <f t="shared" si="41"/>
        <v>0</v>
      </c>
      <c r="T151" s="54">
        <f t="shared" si="42"/>
        <v>3.1606803668073249E-3</v>
      </c>
      <c r="U151" s="53">
        <v>151</v>
      </c>
      <c r="V151" s="35" t="str">
        <f t="shared" si="43"/>
        <v>t151:t179</v>
      </c>
      <c r="W151" s="36">
        <f t="shared" ca="1" si="44"/>
        <v>3.0520917062324027E-3</v>
      </c>
      <c r="X151" s="12">
        <f t="shared" si="45"/>
        <v>151</v>
      </c>
    </row>
    <row r="152" spans="8:24" ht="15" customHeight="1" x14ac:dyDescent="0.25">
      <c r="H152" s="53">
        <v>150</v>
      </c>
      <c r="I152" s="53">
        <f t="shared" si="47"/>
        <v>142</v>
      </c>
      <c r="J152" s="53">
        <f t="shared" si="47"/>
        <v>134</v>
      </c>
      <c r="K152" s="53">
        <f t="shared" si="47"/>
        <v>126</v>
      </c>
      <c r="L152" s="53">
        <f t="shared" si="47"/>
        <v>118</v>
      </c>
      <c r="M152" s="53">
        <f t="shared" si="47"/>
        <v>110</v>
      </c>
      <c r="N152" s="54">
        <f t="shared" si="35"/>
        <v>3.1527477379328195E-3</v>
      </c>
      <c r="O152" s="54">
        <f t="shared" si="36"/>
        <v>0</v>
      </c>
      <c r="P152" s="54">
        <f t="shared" si="37"/>
        <v>0</v>
      </c>
      <c r="Q152" s="54">
        <f t="shared" si="39"/>
        <v>0</v>
      </c>
      <c r="R152" s="54">
        <f t="shared" si="40"/>
        <v>0</v>
      </c>
      <c r="S152" s="54">
        <f t="shared" si="41"/>
        <v>0</v>
      </c>
      <c r="T152" s="54">
        <f t="shared" si="42"/>
        <v>3.1527477379328195E-3</v>
      </c>
      <c r="U152" s="53">
        <v>152</v>
      </c>
      <c r="V152" s="35" t="str">
        <f t="shared" si="43"/>
        <v>t152:t180</v>
      </c>
      <c r="W152" s="36">
        <f t="shared" ca="1" si="44"/>
        <v>3.0444316116021849E-3</v>
      </c>
      <c r="X152" s="12">
        <f t="shared" si="45"/>
        <v>152</v>
      </c>
    </row>
    <row r="153" spans="8:24" ht="15" customHeight="1" x14ac:dyDescent="0.25">
      <c r="H153" s="53">
        <v>151</v>
      </c>
      <c r="I153" s="53">
        <f t="shared" ref="I153:M162" si="48">IF(H153&lt;$B$11,0,H153-$B$11)</f>
        <v>143</v>
      </c>
      <c r="J153" s="53">
        <f t="shared" si="48"/>
        <v>135</v>
      </c>
      <c r="K153" s="53">
        <f t="shared" si="48"/>
        <v>127</v>
      </c>
      <c r="L153" s="53">
        <f t="shared" si="48"/>
        <v>119</v>
      </c>
      <c r="M153" s="53">
        <f t="shared" si="48"/>
        <v>111</v>
      </c>
      <c r="N153" s="54">
        <f t="shared" si="35"/>
        <v>3.1448350182591038E-3</v>
      </c>
      <c r="O153" s="54">
        <f t="shared" si="36"/>
        <v>0</v>
      </c>
      <c r="P153" s="54">
        <f t="shared" si="37"/>
        <v>0</v>
      </c>
      <c r="Q153" s="54">
        <f t="shared" si="39"/>
        <v>0</v>
      </c>
      <c r="R153" s="54">
        <f t="shared" si="40"/>
        <v>0</v>
      </c>
      <c r="S153" s="54">
        <f t="shared" si="41"/>
        <v>0</v>
      </c>
      <c r="T153" s="54">
        <f t="shared" si="42"/>
        <v>3.1448350182591038E-3</v>
      </c>
      <c r="U153" s="53">
        <v>153</v>
      </c>
      <c r="V153" s="35" t="str">
        <f t="shared" si="43"/>
        <v>t153:t181</v>
      </c>
      <c r="W153" s="36">
        <f t="shared" ca="1" si="44"/>
        <v>3.0367907421654807E-3</v>
      </c>
      <c r="X153" s="12">
        <f t="shared" si="45"/>
        <v>153</v>
      </c>
    </row>
    <row r="154" spans="8:24" ht="15" customHeight="1" x14ac:dyDescent="0.25">
      <c r="H154" s="53">
        <v>152</v>
      </c>
      <c r="I154" s="53">
        <f t="shared" si="48"/>
        <v>144</v>
      </c>
      <c r="J154" s="53">
        <f t="shared" si="48"/>
        <v>136</v>
      </c>
      <c r="K154" s="53">
        <f t="shared" si="48"/>
        <v>128</v>
      </c>
      <c r="L154" s="53">
        <f t="shared" si="48"/>
        <v>120</v>
      </c>
      <c r="M154" s="53">
        <f t="shared" si="48"/>
        <v>112</v>
      </c>
      <c r="N154" s="54">
        <f t="shared" si="35"/>
        <v>3.1369421578173635E-3</v>
      </c>
      <c r="O154" s="54">
        <f t="shared" si="36"/>
        <v>0</v>
      </c>
      <c r="P154" s="54">
        <f t="shared" si="37"/>
        <v>0</v>
      </c>
      <c r="Q154" s="54">
        <f t="shared" si="39"/>
        <v>0</v>
      </c>
      <c r="R154" s="54">
        <f t="shared" si="40"/>
        <v>0</v>
      </c>
      <c r="S154" s="54">
        <f t="shared" si="41"/>
        <v>0</v>
      </c>
      <c r="T154" s="54">
        <f t="shared" si="42"/>
        <v>3.1369421578173635E-3</v>
      </c>
      <c r="U154" s="53">
        <v>154</v>
      </c>
      <c r="V154" s="35" t="str">
        <f t="shared" si="43"/>
        <v>t154:t182</v>
      </c>
      <c r="W154" s="36">
        <f t="shared" ca="1" si="44"/>
        <v>3.0291690496709726E-3</v>
      </c>
      <c r="X154" s="12">
        <f t="shared" si="45"/>
        <v>154</v>
      </c>
    </row>
    <row r="155" spans="8:24" ht="15" customHeight="1" x14ac:dyDescent="0.25">
      <c r="H155" s="53">
        <v>153</v>
      </c>
      <c r="I155" s="53">
        <f t="shared" si="48"/>
        <v>145</v>
      </c>
      <c r="J155" s="53">
        <f t="shared" si="48"/>
        <v>137</v>
      </c>
      <c r="K155" s="53">
        <f t="shared" si="48"/>
        <v>129</v>
      </c>
      <c r="L155" s="53">
        <f t="shared" si="48"/>
        <v>121</v>
      </c>
      <c r="M155" s="53">
        <f t="shared" si="48"/>
        <v>113</v>
      </c>
      <c r="N155" s="54">
        <f t="shared" si="35"/>
        <v>3.129069106764356E-3</v>
      </c>
      <c r="O155" s="54">
        <f t="shared" si="36"/>
        <v>0</v>
      </c>
      <c r="P155" s="54">
        <f t="shared" si="37"/>
        <v>0</v>
      </c>
      <c r="Q155" s="54">
        <f t="shared" si="39"/>
        <v>0</v>
      </c>
      <c r="R155" s="54">
        <f t="shared" si="40"/>
        <v>0</v>
      </c>
      <c r="S155" s="54">
        <f t="shared" si="41"/>
        <v>0</v>
      </c>
      <c r="T155" s="54">
        <f t="shared" si="42"/>
        <v>3.129069106764356E-3</v>
      </c>
      <c r="U155" s="53">
        <v>155</v>
      </c>
      <c r="V155" s="35" t="str">
        <f t="shared" si="43"/>
        <v>t155:t183</v>
      </c>
      <c r="W155" s="36">
        <f t="shared" ca="1" si="44"/>
        <v>3.0215664859884763E-3</v>
      </c>
      <c r="X155" s="12">
        <f t="shared" si="45"/>
        <v>155</v>
      </c>
    </row>
    <row r="156" spans="8:24" ht="15" customHeight="1" x14ac:dyDescent="0.25">
      <c r="H156" s="53">
        <v>154</v>
      </c>
      <c r="I156" s="53">
        <f t="shared" si="48"/>
        <v>146</v>
      </c>
      <c r="J156" s="53">
        <f t="shared" si="48"/>
        <v>138</v>
      </c>
      <c r="K156" s="53">
        <f t="shared" si="48"/>
        <v>130</v>
      </c>
      <c r="L156" s="53">
        <f t="shared" si="48"/>
        <v>122</v>
      </c>
      <c r="M156" s="53">
        <f t="shared" si="48"/>
        <v>114</v>
      </c>
      <c r="N156" s="54">
        <f t="shared" si="35"/>
        <v>3.1212158153820684E-3</v>
      </c>
      <c r="O156" s="54">
        <f t="shared" si="36"/>
        <v>0</v>
      </c>
      <c r="P156" s="54">
        <f t="shared" si="37"/>
        <v>0</v>
      </c>
      <c r="Q156" s="54">
        <f t="shared" si="39"/>
        <v>0</v>
      </c>
      <c r="R156" s="54">
        <f t="shared" si="40"/>
        <v>0</v>
      </c>
      <c r="S156" s="54">
        <f t="shared" si="41"/>
        <v>0</v>
      </c>
      <c r="T156" s="54">
        <f t="shared" si="42"/>
        <v>3.1212158153820684E-3</v>
      </c>
      <c r="U156" s="53">
        <v>156</v>
      </c>
      <c r="V156" s="35" t="str">
        <f t="shared" si="43"/>
        <v>t156:t184</v>
      </c>
      <c r="W156" s="36">
        <f t="shared" ca="1" si="44"/>
        <v>3.0139830031086353E-3</v>
      </c>
      <c r="X156" s="12">
        <f t="shared" si="45"/>
        <v>156</v>
      </c>
    </row>
    <row r="157" spans="8:24" ht="15" customHeight="1" x14ac:dyDescent="0.25">
      <c r="H157" s="53">
        <v>155</v>
      </c>
      <c r="I157" s="53">
        <f t="shared" si="48"/>
        <v>147</v>
      </c>
      <c r="J157" s="53">
        <f t="shared" si="48"/>
        <v>139</v>
      </c>
      <c r="K157" s="53">
        <f t="shared" si="48"/>
        <v>131</v>
      </c>
      <c r="L157" s="53">
        <f t="shared" si="48"/>
        <v>123</v>
      </c>
      <c r="M157" s="53">
        <f t="shared" si="48"/>
        <v>115</v>
      </c>
      <c r="N157" s="54">
        <f t="shared" si="35"/>
        <v>3.1133822340773838E-3</v>
      </c>
      <c r="O157" s="54">
        <f t="shared" si="36"/>
        <v>0</v>
      </c>
      <c r="P157" s="54">
        <f t="shared" si="37"/>
        <v>0</v>
      </c>
      <c r="Q157" s="54">
        <f t="shared" si="39"/>
        <v>0</v>
      </c>
      <c r="R157" s="54">
        <f t="shared" si="40"/>
        <v>0</v>
      </c>
      <c r="S157" s="54">
        <f t="shared" si="41"/>
        <v>0</v>
      </c>
      <c r="T157" s="54">
        <f t="shared" si="42"/>
        <v>3.1133822340773838E-3</v>
      </c>
      <c r="U157" s="53">
        <v>157</v>
      </c>
      <c r="V157" s="35" t="str">
        <f t="shared" si="43"/>
        <v>t157:t185</v>
      </c>
      <c r="W157" s="36">
        <f t="shared" ca="1" si="44"/>
        <v>3.0064185531426075E-3</v>
      </c>
      <c r="X157" s="12">
        <f t="shared" si="45"/>
        <v>157</v>
      </c>
    </row>
    <row r="158" spans="8:24" ht="15" customHeight="1" x14ac:dyDescent="0.25">
      <c r="H158" s="53">
        <v>156</v>
      </c>
      <c r="I158" s="53">
        <f t="shared" si="48"/>
        <v>148</v>
      </c>
      <c r="J158" s="53">
        <f t="shared" si="48"/>
        <v>140</v>
      </c>
      <c r="K158" s="53">
        <f t="shared" si="48"/>
        <v>132</v>
      </c>
      <c r="L158" s="53">
        <f t="shared" si="48"/>
        <v>124</v>
      </c>
      <c r="M158" s="53">
        <f t="shared" si="48"/>
        <v>116</v>
      </c>
      <c r="N158" s="54">
        <f t="shared" si="35"/>
        <v>3.1055683133817489E-3</v>
      </c>
      <c r="O158" s="54">
        <f t="shared" si="36"/>
        <v>0</v>
      </c>
      <c r="P158" s="54">
        <f t="shared" si="37"/>
        <v>0</v>
      </c>
      <c r="Q158" s="54">
        <f t="shared" si="39"/>
        <v>0</v>
      </c>
      <c r="R158" s="54">
        <f t="shared" si="40"/>
        <v>0</v>
      </c>
      <c r="S158" s="54">
        <f t="shared" si="41"/>
        <v>0</v>
      </c>
      <c r="T158" s="54">
        <f t="shared" si="42"/>
        <v>3.1055683133817489E-3</v>
      </c>
      <c r="U158" s="53">
        <v>158</v>
      </c>
      <c r="V158" s="35" t="str">
        <f t="shared" si="43"/>
        <v>t158:t186</v>
      </c>
      <c r="W158" s="36">
        <f t="shared" ca="1" si="44"/>
        <v>2.9988730883217644E-3</v>
      </c>
      <c r="X158" s="12">
        <f t="shared" si="45"/>
        <v>158</v>
      </c>
    </row>
    <row r="159" spans="8:24" ht="15" customHeight="1" x14ac:dyDescent="0.25">
      <c r="H159" s="53">
        <v>157</v>
      </c>
      <c r="I159" s="53">
        <f t="shared" si="48"/>
        <v>149</v>
      </c>
      <c r="J159" s="53">
        <f t="shared" si="48"/>
        <v>141</v>
      </c>
      <c r="K159" s="53">
        <f t="shared" si="48"/>
        <v>133</v>
      </c>
      <c r="L159" s="53">
        <f t="shared" si="48"/>
        <v>125</v>
      </c>
      <c r="M159" s="53">
        <f t="shared" si="48"/>
        <v>117</v>
      </c>
      <c r="N159" s="54">
        <f t="shared" si="35"/>
        <v>3.0977740039508446E-3</v>
      </c>
      <c r="O159" s="54">
        <f t="shared" si="36"/>
        <v>0</v>
      </c>
      <c r="P159" s="54">
        <f t="shared" si="37"/>
        <v>0</v>
      </c>
      <c r="Q159" s="54">
        <f t="shared" si="39"/>
        <v>0</v>
      </c>
      <c r="R159" s="54">
        <f t="shared" si="40"/>
        <v>0</v>
      </c>
      <c r="S159" s="54">
        <f t="shared" si="41"/>
        <v>0</v>
      </c>
      <c r="T159" s="54">
        <f t="shared" si="42"/>
        <v>3.0977740039508446E-3</v>
      </c>
      <c r="U159" s="53">
        <v>159</v>
      </c>
      <c r="V159" s="35" t="str">
        <f t="shared" si="43"/>
        <v>t159:t187</v>
      </c>
      <c r="W159" s="36">
        <f t="shared" ca="1" si="44"/>
        <v>2.991346560997379E-3</v>
      </c>
      <c r="X159" s="12">
        <f t="shared" si="45"/>
        <v>159</v>
      </c>
    </row>
    <row r="160" spans="8:24" ht="15" customHeight="1" x14ac:dyDescent="0.25">
      <c r="H160" s="53">
        <v>158</v>
      </c>
      <c r="I160" s="53">
        <f t="shared" si="48"/>
        <v>150</v>
      </c>
      <c r="J160" s="53">
        <f t="shared" si="48"/>
        <v>142</v>
      </c>
      <c r="K160" s="53">
        <f t="shared" si="48"/>
        <v>134</v>
      </c>
      <c r="L160" s="53">
        <f t="shared" si="48"/>
        <v>126</v>
      </c>
      <c r="M160" s="53">
        <f t="shared" si="48"/>
        <v>118</v>
      </c>
      <c r="N160" s="54">
        <f t="shared" si="35"/>
        <v>3.0899992565642624E-3</v>
      </c>
      <c r="O160" s="54">
        <f t="shared" si="36"/>
        <v>0</v>
      </c>
      <c r="P160" s="54">
        <f t="shared" si="37"/>
        <v>0</v>
      </c>
      <c r="Q160" s="54">
        <f t="shared" si="39"/>
        <v>0</v>
      </c>
      <c r="R160" s="54">
        <f t="shared" si="40"/>
        <v>0</v>
      </c>
      <c r="S160" s="54">
        <f t="shared" si="41"/>
        <v>0</v>
      </c>
      <c r="T160" s="54">
        <f t="shared" si="42"/>
        <v>3.0899992565642624E-3</v>
      </c>
      <c r="U160" s="53">
        <v>160</v>
      </c>
      <c r="V160" s="35" t="str">
        <f t="shared" si="43"/>
        <v>t160:t188</v>
      </c>
      <c r="W160" s="36">
        <f t="shared" ca="1" si="44"/>
        <v>2.9838389236403334E-3</v>
      </c>
      <c r="X160" s="12">
        <f t="shared" si="45"/>
        <v>160</v>
      </c>
    </row>
    <row r="161" spans="8:24" ht="15" customHeight="1" x14ac:dyDescent="0.25">
      <c r="H161" s="53">
        <v>159</v>
      </c>
      <c r="I161" s="53">
        <f t="shared" si="48"/>
        <v>151</v>
      </c>
      <c r="J161" s="53">
        <f t="shared" si="48"/>
        <v>143</v>
      </c>
      <c r="K161" s="53">
        <f t="shared" si="48"/>
        <v>135</v>
      </c>
      <c r="L161" s="53">
        <f t="shared" si="48"/>
        <v>127</v>
      </c>
      <c r="M161" s="53">
        <f t="shared" si="48"/>
        <v>119</v>
      </c>
      <c r="N161" s="54">
        <f t="shared" si="35"/>
        <v>3.0822440221251837E-3</v>
      </c>
      <c r="O161" s="54">
        <f t="shared" si="36"/>
        <v>0</v>
      </c>
      <c r="P161" s="54">
        <f t="shared" si="37"/>
        <v>0</v>
      </c>
      <c r="Q161" s="54">
        <f t="shared" si="39"/>
        <v>0</v>
      </c>
      <c r="R161" s="54">
        <f t="shared" si="40"/>
        <v>0</v>
      </c>
      <c r="S161" s="54">
        <f t="shared" si="41"/>
        <v>0</v>
      </c>
      <c r="T161" s="54">
        <f t="shared" si="42"/>
        <v>3.0822440221251837E-3</v>
      </c>
      <c r="U161" s="53">
        <v>161</v>
      </c>
      <c r="V161" s="35" t="str">
        <f t="shared" si="43"/>
        <v>t161:t189</v>
      </c>
      <c r="W161" s="36">
        <f t="shared" ca="1" si="44"/>
        <v>2.9763501288408013E-3</v>
      </c>
      <c r="X161" s="12">
        <f t="shared" si="45"/>
        <v>161</v>
      </c>
    </row>
    <row r="162" spans="8:24" ht="15" customHeight="1" x14ac:dyDescent="0.25">
      <c r="H162" s="53">
        <v>160</v>
      </c>
      <c r="I162" s="53">
        <f t="shared" si="48"/>
        <v>152</v>
      </c>
      <c r="J162" s="53">
        <f t="shared" si="48"/>
        <v>144</v>
      </c>
      <c r="K162" s="53">
        <f t="shared" si="48"/>
        <v>136</v>
      </c>
      <c r="L162" s="53">
        <f t="shared" si="48"/>
        <v>128</v>
      </c>
      <c r="M162" s="53">
        <f t="shared" si="48"/>
        <v>120</v>
      </c>
      <c r="N162" s="54">
        <f t="shared" si="35"/>
        <v>3.0745082516600562E-3</v>
      </c>
      <c r="O162" s="54">
        <f t="shared" si="36"/>
        <v>0</v>
      </c>
      <c r="P162" s="54">
        <f t="shared" si="37"/>
        <v>0</v>
      </c>
      <c r="Q162" s="54">
        <f t="shared" si="39"/>
        <v>0</v>
      </c>
      <c r="R162" s="54">
        <f t="shared" si="40"/>
        <v>0</v>
      </c>
      <c r="S162" s="54">
        <f t="shared" si="41"/>
        <v>0</v>
      </c>
      <c r="T162" s="54">
        <f t="shared" si="42"/>
        <v>3.0745082516600562E-3</v>
      </c>
      <c r="U162" s="53">
        <v>162</v>
      </c>
      <c r="V162" s="35" t="str">
        <f t="shared" si="43"/>
        <v>t162:t190</v>
      </c>
      <c r="W162" s="36">
        <f t="shared" ca="1" si="44"/>
        <v>2.9688801293079616E-3</v>
      </c>
      <c r="X162" s="12">
        <f t="shared" si="45"/>
        <v>162</v>
      </c>
    </row>
    <row r="163" spans="8:24" ht="15" customHeight="1" x14ac:dyDescent="0.25">
      <c r="H163" s="53">
        <v>161</v>
      </c>
      <c r="I163" s="53">
        <f t="shared" ref="I163:M172" si="49">IF(H163&lt;$B$11,0,H163-$B$11)</f>
        <v>153</v>
      </c>
      <c r="J163" s="53">
        <f t="shared" si="49"/>
        <v>145</v>
      </c>
      <c r="K163" s="53">
        <f t="shared" si="49"/>
        <v>137</v>
      </c>
      <c r="L163" s="53">
        <f t="shared" si="49"/>
        <v>129</v>
      </c>
      <c r="M163" s="53">
        <f t="shared" si="49"/>
        <v>121</v>
      </c>
      <c r="N163" s="54">
        <f t="shared" si="35"/>
        <v>3.0667918963182836E-3</v>
      </c>
      <c r="O163" s="54">
        <f t="shared" si="36"/>
        <v>0</v>
      </c>
      <c r="P163" s="54">
        <f t="shared" si="37"/>
        <v>0</v>
      </c>
      <c r="Q163" s="54">
        <f t="shared" si="39"/>
        <v>0</v>
      </c>
      <c r="R163" s="54">
        <f t="shared" si="40"/>
        <v>0</v>
      </c>
      <c r="S163" s="54">
        <f t="shared" si="41"/>
        <v>0</v>
      </c>
      <c r="T163" s="54">
        <f t="shared" si="42"/>
        <v>3.0667918963182836E-3</v>
      </c>
      <c r="U163" s="53">
        <v>163</v>
      </c>
      <c r="V163" s="35" t="str">
        <f t="shared" si="43"/>
        <v>t163:t191</v>
      </c>
      <c r="W163" s="36">
        <f t="shared" ca="1" si="44"/>
        <v>2.9614288778696879E-3</v>
      </c>
      <c r="X163" s="12">
        <f t="shared" si="45"/>
        <v>163</v>
      </c>
    </row>
    <row r="164" spans="8:24" ht="15" customHeight="1" x14ac:dyDescent="0.25">
      <c r="H164" s="53">
        <v>162</v>
      </c>
      <c r="I164" s="53">
        <f t="shared" si="49"/>
        <v>154</v>
      </c>
      <c r="J164" s="53">
        <f t="shared" si="49"/>
        <v>146</v>
      </c>
      <c r="K164" s="53">
        <f t="shared" si="49"/>
        <v>138</v>
      </c>
      <c r="L164" s="53">
        <f t="shared" si="49"/>
        <v>130</v>
      </c>
      <c r="M164" s="53">
        <f t="shared" si="49"/>
        <v>122</v>
      </c>
      <c r="N164" s="54">
        <f t="shared" si="35"/>
        <v>3.0590949073719047E-3</v>
      </c>
      <c r="O164" s="54">
        <f t="shared" si="36"/>
        <v>0</v>
      </c>
      <c r="P164" s="54">
        <f t="shared" si="37"/>
        <v>0</v>
      </c>
      <c r="Q164" s="54">
        <f t="shared" si="39"/>
        <v>0</v>
      </c>
      <c r="R164" s="54">
        <f t="shared" si="40"/>
        <v>0</v>
      </c>
      <c r="S164" s="54">
        <f t="shared" si="41"/>
        <v>0</v>
      </c>
      <c r="T164" s="54">
        <f t="shared" si="42"/>
        <v>3.0590949073719047E-3</v>
      </c>
      <c r="U164" s="53">
        <v>164</v>
      </c>
      <c r="V164" s="35" t="str">
        <f t="shared" si="43"/>
        <v>t164:t192</v>
      </c>
      <c r="W164" s="36">
        <f t="shared" ca="1" si="44"/>
        <v>2.9539963274722537E-3</v>
      </c>
      <c r="X164" s="12">
        <f t="shared" si="45"/>
        <v>164</v>
      </c>
    </row>
    <row r="165" spans="8:24" ht="15" customHeight="1" x14ac:dyDescent="0.25">
      <c r="H165" s="53">
        <v>163</v>
      </c>
      <c r="I165" s="53">
        <f t="shared" si="49"/>
        <v>155</v>
      </c>
      <c r="J165" s="53">
        <f t="shared" si="49"/>
        <v>147</v>
      </c>
      <c r="K165" s="53">
        <f t="shared" si="49"/>
        <v>139</v>
      </c>
      <c r="L165" s="53">
        <f t="shared" si="49"/>
        <v>131</v>
      </c>
      <c r="M165" s="53">
        <f t="shared" si="49"/>
        <v>123</v>
      </c>
      <c r="N165" s="54">
        <f t="shared" si="35"/>
        <v>3.0514172362152837E-3</v>
      </c>
      <c r="O165" s="54">
        <f t="shared" si="36"/>
        <v>0</v>
      </c>
      <c r="P165" s="54">
        <f t="shared" si="37"/>
        <v>0</v>
      </c>
      <c r="Q165" s="54">
        <f t="shared" si="39"/>
        <v>0</v>
      </c>
      <c r="R165" s="54">
        <f t="shared" si="40"/>
        <v>0</v>
      </c>
      <c r="S165" s="54">
        <f t="shared" si="41"/>
        <v>0</v>
      </c>
      <c r="T165" s="54">
        <f t="shared" si="42"/>
        <v>3.0514172362152837E-3</v>
      </c>
      <c r="U165" s="53">
        <v>165</v>
      </c>
      <c r="V165" s="35" t="str">
        <f t="shared" si="43"/>
        <v>t165:t193</v>
      </c>
      <c r="W165" s="36">
        <f t="shared" ca="1" si="44"/>
        <v>2.9465824311800328E-3</v>
      </c>
      <c r="X165" s="12">
        <f t="shared" si="45"/>
        <v>165</v>
      </c>
    </row>
    <row r="166" spans="8:24" ht="15" customHeight="1" x14ac:dyDescent="0.25">
      <c r="H166" s="53">
        <v>164</v>
      </c>
      <c r="I166" s="53">
        <f t="shared" si="49"/>
        <v>156</v>
      </c>
      <c r="J166" s="53">
        <f t="shared" si="49"/>
        <v>148</v>
      </c>
      <c r="K166" s="53">
        <f t="shared" si="49"/>
        <v>140</v>
      </c>
      <c r="L166" s="53">
        <f t="shared" si="49"/>
        <v>132</v>
      </c>
      <c r="M166" s="53">
        <f t="shared" si="49"/>
        <v>124</v>
      </c>
      <c r="N166" s="54">
        <f t="shared" si="35"/>
        <v>3.0437588343647974E-3</v>
      </c>
      <c r="O166" s="54">
        <f t="shared" si="36"/>
        <v>0</v>
      </c>
      <c r="P166" s="54">
        <f t="shared" si="37"/>
        <v>0</v>
      </c>
      <c r="Q166" s="54">
        <f t="shared" si="39"/>
        <v>0</v>
      </c>
      <c r="R166" s="54">
        <f t="shared" si="40"/>
        <v>0</v>
      </c>
      <c r="S166" s="54">
        <f t="shared" si="41"/>
        <v>0</v>
      </c>
      <c r="T166" s="54">
        <f t="shared" si="42"/>
        <v>3.0437588343647974E-3</v>
      </c>
      <c r="U166" s="53">
        <v>166</v>
      </c>
      <c r="V166" s="35" t="str">
        <f t="shared" si="43"/>
        <v>t166:t194</v>
      </c>
      <c r="W166" s="36">
        <f t="shared" ca="1" si="44"/>
        <v>2.9391871421752024E-3</v>
      </c>
      <c r="X166" s="12">
        <f t="shared" si="45"/>
        <v>166</v>
      </c>
    </row>
    <row r="167" spans="8:24" ht="15" customHeight="1" x14ac:dyDescent="0.25">
      <c r="H167" s="53">
        <v>165</v>
      </c>
      <c r="I167" s="53">
        <f t="shared" si="49"/>
        <v>157</v>
      </c>
      <c r="J167" s="53">
        <f t="shared" si="49"/>
        <v>149</v>
      </c>
      <c r="K167" s="53">
        <f t="shared" si="49"/>
        <v>141</v>
      </c>
      <c r="L167" s="53">
        <f t="shared" si="49"/>
        <v>133</v>
      </c>
      <c r="M167" s="53">
        <f t="shared" si="49"/>
        <v>125</v>
      </c>
      <c r="N167" s="54">
        <f t="shared" si="35"/>
        <v>3.0361196534585255E-3</v>
      </c>
      <c r="O167" s="54">
        <f t="shared" si="36"/>
        <v>0</v>
      </c>
      <c r="P167" s="54">
        <f t="shared" si="37"/>
        <v>0</v>
      </c>
      <c r="Q167" s="54">
        <f t="shared" si="39"/>
        <v>0</v>
      </c>
      <c r="R167" s="54">
        <f t="shared" si="40"/>
        <v>0</v>
      </c>
      <c r="S167" s="54">
        <f t="shared" si="41"/>
        <v>0</v>
      </c>
      <c r="T167" s="54">
        <f t="shared" si="42"/>
        <v>3.0361196534585255E-3</v>
      </c>
      <c r="U167" s="53">
        <v>167</v>
      </c>
      <c r="V167" s="35" t="str">
        <f t="shared" si="43"/>
        <v>t167:t195</v>
      </c>
      <c r="W167" s="36">
        <f t="shared" ca="1" si="44"/>
        <v>2.9318104137574462E-3</v>
      </c>
      <c r="X167" s="12">
        <f t="shared" si="45"/>
        <v>167</v>
      </c>
    </row>
    <row r="168" spans="8:24" ht="15" customHeight="1" x14ac:dyDescent="0.25">
      <c r="H168" s="53">
        <v>166</v>
      </c>
      <c r="I168" s="53">
        <f t="shared" si="49"/>
        <v>158</v>
      </c>
      <c r="J168" s="53">
        <f t="shared" si="49"/>
        <v>150</v>
      </c>
      <c r="K168" s="53">
        <f t="shared" si="49"/>
        <v>142</v>
      </c>
      <c r="L168" s="53">
        <f t="shared" si="49"/>
        <v>134</v>
      </c>
      <c r="M168" s="53">
        <f t="shared" si="49"/>
        <v>126</v>
      </c>
      <c r="N168" s="54">
        <f t="shared" si="35"/>
        <v>3.0284996452559416E-3</v>
      </c>
      <c r="O168" s="54">
        <f t="shared" si="36"/>
        <v>0</v>
      </c>
      <c r="P168" s="54">
        <f t="shared" si="37"/>
        <v>0</v>
      </c>
      <c r="Q168" s="54">
        <f t="shared" si="39"/>
        <v>0</v>
      </c>
      <c r="R168" s="54">
        <f t="shared" si="40"/>
        <v>0</v>
      </c>
      <c r="S168" s="54">
        <f t="shared" si="41"/>
        <v>0</v>
      </c>
      <c r="T168" s="54">
        <f t="shared" si="42"/>
        <v>3.0284996452559416E-3</v>
      </c>
      <c r="U168" s="53">
        <v>168</v>
      </c>
      <c r="V168" s="35" t="str">
        <f t="shared" si="43"/>
        <v>t168:t196</v>
      </c>
      <c r="W168" s="36">
        <f t="shared" ca="1" si="44"/>
        <v>2.9244521993436602E-3</v>
      </c>
      <c r="X168" s="12">
        <f t="shared" si="45"/>
        <v>168</v>
      </c>
    </row>
    <row r="169" spans="8:24" ht="15" customHeight="1" x14ac:dyDescent="0.25">
      <c r="H169" s="53">
        <v>167</v>
      </c>
      <c r="I169" s="53">
        <f t="shared" si="49"/>
        <v>159</v>
      </c>
      <c r="J169" s="53">
        <f t="shared" si="49"/>
        <v>151</v>
      </c>
      <c r="K169" s="53">
        <f t="shared" si="49"/>
        <v>143</v>
      </c>
      <c r="L169" s="53">
        <f t="shared" si="49"/>
        <v>135</v>
      </c>
      <c r="M169" s="53">
        <f t="shared" si="49"/>
        <v>127</v>
      </c>
      <c r="N169" s="54">
        <f t="shared" si="35"/>
        <v>3.0208987616376082E-3</v>
      </c>
      <c r="O169" s="54">
        <f t="shared" si="36"/>
        <v>0</v>
      </c>
      <c r="P169" s="54">
        <f t="shared" si="37"/>
        <v>0</v>
      </c>
      <c r="Q169" s="54">
        <f t="shared" si="39"/>
        <v>0</v>
      </c>
      <c r="R169" s="54">
        <f t="shared" si="40"/>
        <v>0</v>
      </c>
      <c r="S169" s="54">
        <f t="shared" si="41"/>
        <v>0</v>
      </c>
      <c r="T169" s="54">
        <f t="shared" si="42"/>
        <v>3.0208987616376082E-3</v>
      </c>
      <c r="U169" s="53">
        <v>169</v>
      </c>
      <c r="V169" s="35" t="str">
        <f t="shared" si="43"/>
        <v>t169:t197</v>
      </c>
      <c r="W169" s="36">
        <f t="shared" ca="1" si="44"/>
        <v>2.9171124524676548E-3</v>
      </c>
      <c r="X169" s="12">
        <f t="shared" si="45"/>
        <v>169</v>
      </c>
    </row>
    <row r="170" spans="8:24" ht="15" customHeight="1" x14ac:dyDescent="0.25">
      <c r="H170" s="53">
        <v>168</v>
      </c>
      <c r="I170" s="53">
        <f t="shared" si="49"/>
        <v>160</v>
      </c>
      <c r="J170" s="53">
        <f t="shared" si="49"/>
        <v>152</v>
      </c>
      <c r="K170" s="53">
        <f t="shared" si="49"/>
        <v>144</v>
      </c>
      <c r="L170" s="53">
        <f t="shared" si="49"/>
        <v>136</v>
      </c>
      <c r="M170" s="53">
        <f t="shared" si="49"/>
        <v>128</v>
      </c>
      <c r="N170" s="54">
        <f t="shared" si="35"/>
        <v>3.0133169546048655E-3</v>
      </c>
      <c r="O170" s="54">
        <f t="shared" si="36"/>
        <v>0</v>
      </c>
      <c r="P170" s="54">
        <f t="shared" si="37"/>
        <v>0</v>
      </c>
      <c r="Q170" s="54">
        <f t="shared" si="39"/>
        <v>0</v>
      </c>
      <c r="R170" s="54">
        <f t="shared" si="40"/>
        <v>0</v>
      </c>
      <c r="S170" s="54">
        <f t="shared" si="41"/>
        <v>0</v>
      </c>
      <c r="T170" s="54">
        <f t="shared" si="42"/>
        <v>3.0133169546048655E-3</v>
      </c>
      <c r="U170" s="53">
        <v>170</v>
      </c>
      <c r="V170" s="35" t="str">
        <f t="shared" si="43"/>
        <v>t170:t198</v>
      </c>
      <c r="W170" s="36">
        <f t="shared" ca="1" si="44"/>
        <v>2.9097911267798654E-3</v>
      </c>
      <c r="X170" s="12">
        <f t="shared" si="45"/>
        <v>170</v>
      </c>
    </row>
    <row r="171" spans="8:24" ht="15" customHeight="1" x14ac:dyDescent="0.25">
      <c r="H171" s="53">
        <v>169</v>
      </c>
      <c r="I171" s="53">
        <f t="shared" si="49"/>
        <v>161</v>
      </c>
      <c r="J171" s="53">
        <f t="shared" si="49"/>
        <v>153</v>
      </c>
      <c r="K171" s="53">
        <f t="shared" si="49"/>
        <v>145</v>
      </c>
      <c r="L171" s="53">
        <f t="shared" si="49"/>
        <v>137</v>
      </c>
      <c r="M171" s="53">
        <f t="shared" si="49"/>
        <v>129</v>
      </c>
      <c r="N171" s="54">
        <f t="shared" si="35"/>
        <v>3.0057541762795329E-3</v>
      </c>
      <c r="O171" s="54">
        <f t="shared" si="36"/>
        <v>0</v>
      </c>
      <c r="P171" s="54">
        <f t="shared" si="37"/>
        <v>0</v>
      </c>
      <c r="Q171" s="54">
        <f t="shared" si="39"/>
        <v>0</v>
      </c>
      <c r="R171" s="54">
        <f t="shared" si="40"/>
        <v>0</v>
      </c>
      <c r="S171" s="54">
        <f t="shared" si="41"/>
        <v>0</v>
      </c>
      <c r="T171" s="54">
        <f t="shared" si="42"/>
        <v>3.0057541762795329E-3</v>
      </c>
      <c r="U171" s="53">
        <v>171</v>
      </c>
      <c r="V171" s="35" t="str">
        <f t="shared" si="43"/>
        <v>t171:t199</v>
      </c>
      <c r="W171" s="36">
        <f t="shared" ca="1" si="44"/>
        <v>2.9024881760470558E-3</v>
      </c>
      <c r="X171" s="12">
        <f t="shared" si="45"/>
        <v>171</v>
      </c>
    </row>
    <row r="172" spans="8:24" ht="15" customHeight="1" x14ac:dyDescent="0.25">
      <c r="H172" s="53">
        <v>170</v>
      </c>
      <c r="I172" s="53">
        <f t="shared" si="49"/>
        <v>162</v>
      </c>
      <c r="J172" s="53">
        <f t="shared" si="49"/>
        <v>154</v>
      </c>
      <c r="K172" s="53">
        <f t="shared" si="49"/>
        <v>146</v>
      </c>
      <c r="L172" s="53">
        <f t="shared" si="49"/>
        <v>138</v>
      </c>
      <c r="M172" s="53">
        <f t="shared" si="49"/>
        <v>130</v>
      </c>
      <c r="N172" s="54">
        <f t="shared" si="35"/>
        <v>2.9982103789035989E-3</v>
      </c>
      <c r="O172" s="54">
        <f t="shared" si="36"/>
        <v>0</v>
      </c>
      <c r="P172" s="54">
        <f t="shared" si="37"/>
        <v>0</v>
      </c>
      <c r="Q172" s="54">
        <f t="shared" si="39"/>
        <v>0</v>
      </c>
      <c r="R172" s="54">
        <f t="shared" si="40"/>
        <v>0</v>
      </c>
      <c r="S172" s="54">
        <f t="shared" si="41"/>
        <v>0</v>
      </c>
      <c r="T172" s="54">
        <f t="shared" si="42"/>
        <v>2.9982103789035989E-3</v>
      </c>
      <c r="U172" s="53">
        <v>172</v>
      </c>
      <c r="V172" s="35" t="str">
        <f t="shared" si="43"/>
        <v>t172:t200</v>
      </c>
      <c r="W172" s="36">
        <f t="shared" ca="1" si="44"/>
        <v>2.8952035541520258E-3</v>
      </c>
      <c r="X172" s="12">
        <f t="shared" si="45"/>
        <v>172</v>
      </c>
    </row>
    <row r="173" spans="8:24" ht="15" customHeight="1" x14ac:dyDescent="0.25">
      <c r="H173" s="53">
        <v>171</v>
      </c>
      <c r="I173" s="53">
        <f t="shared" ref="I173:M182" si="50">IF(H173&lt;$B$11,0,H173-$B$11)</f>
        <v>163</v>
      </c>
      <c r="J173" s="53">
        <f t="shared" si="50"/>
        <v>155</v>
      </c>
      <c r="K173" s="53">
        <f t="shared" si="50"/>
        <v>147</v>
      </c>
      <c r="L173" s="53">
        <f t="shared" si="50"/>
        <v>139</v>
      </c>
      <c r="M173" s="53">
        <f t="shared" si="50"/>
        <v>131</v>
      </c>
      <c r="N173" s="54">
        <f t="shared" si="35"/>
        <v>2.9906855148389235E-3</v>
      </c>
      <c r="O173" s="54">
        <f t="shared" si="36"/>
        <v>0</v>
      </c>
      <c r="P173" s="54">
        <f t="shared" si="37"/>
        <v>0</v>
      </c>
      <c r="Q173" s="54">
        <f t="shared" si="39"/>
        <v>0</v>
      </c>
      <c r="R173" s="54">
        <f t="shared" si="40"/>
        <v>0</v>
      </c>
      <c r="S173" s="54">
        <f t="shared" si="41"/>
        <v>0</v>
      </c>
      <c r="T173" s="54">
        <f t="shared" si="42"/>
        <v>2.9906855148389235E-3</v>
      </c>
      <c r="U173" s="53">
        <v>173</v>
      </c>
      <c r="V173" s="35" t="str">
        <f t="shared" si="43"/>
        <v>t173:t201</v>
      </c>
      <c r="W173" s="36">
        <f t="shared" ca="1" si="44"/>
        <v>2.8879372150933226E-3</v>
      </c>
      <c r="X173" s="12">
        <f t="shared" si="45"/>
        <v>173</v>
      </c>
    </row>
    <row r="174" spans="8:24" ht="15" customHeight="1" x14ac:dyDescent="0.25">
      <c r="H174" s="53">
        <v>172</v>
      </c>
      <c r="I174" s="53">
        <f t="shared" si="50"/>
        <v>164</v>
      </c>
      <c r="J174" s="53">
        <f t="shared" si="50"/>
        <v>156</v>
      </c>
      <c r="K174" s="53">
        <f t="shared" si="50"/>
        <v>148</v>
      </c>
      <c r="L174" s="53">
        <f t="shared" si="50"/>
        <v>140</v>
      </c>
      <c r="M174" s="53">
        <f t="shared" si="50"/>
        <v>132</v>
      </c>
      <c r="N174" s="54">
        <f t="shared" si="35"/>
        <v>2.9831795365669331E-3</v>
      </c>
      <c r="O174" s="54">
        <f t="shared" si="36"/>
        <v>0</v>
      </c>
      <c r="P174" s="54">
        <f t="shared" si="37"/>
        <v>0</v>
      </c>
      <c r="Q174" s="54">
        <f t="shared" si="39"/>
        <v>0</v>
      </c>
      <c r="R174" s="54">
        <f t="shared" si="40"/>
        <v>0</v>
      </c>
      <c r="S174" s="54">
        <f t="shared" si="41"/>
        <v>0</v>
      </c>
      <c r="T174" s="54">
        <f t="shared" si="42"/>
        <v>2.9831795365669331E-3</v>
      </c>
      <c r="U174" s="53">
        <v>174</v>
      </c>
      <c r="V174" s="35" t="str">
        <f t="shared" si="43"/>
        <v>t174:t202</v>
      </c>
      <c r="W174" s="36">
        <f t="shared" ca="1" si="44"/>
        <v>2.8806891129849483E-3</v>
      </c>
      <c r="X174" s="12">
        <f t="shared" si="45"/>
        <v>174</v>
      </c>
    </row>
    <row r="175" spans="8:24" ht="15" customHeight="1" x14ac:dyDescent="0.25">
      <c r="H175" s="53">
        <v>173</v>
      </c>
      <c r="I175" s="53">
        <f t="shared" si="50"/>
        <v>165</v>
      </c>
      <c r="J175" s="53">
        <f t="shared" si="50"/>
        <v>157</v>
      </c>
      <c r="K175" s="53">
        <f t="shared" si="50"/>
        <v>149</v>
      </c>
      <c r="L175" s="53">
        <f t="shared" si="50"/>
        <v>141</v>
      </c>
      <c r="M175" s="53">
        <f t="shared" si="50"/>
        <v>133</v>
      </c>
      <c r="N175" s="54">
        <f t="shared" si="35"/>
        <v>2.9756923966883187E-3</v>
      </c>
      <c r="O175" s="54">
        <f t="shared" si="36"/>
        <v>0</v>
      </c>
      <c r="P175" s="54">
        <f t="shared" si="37"/>
        <v>0</v>
      </c>
      <c r="Q175" s="54">
        <f t="shared" si="39"/>
        <v>0</v>
      </c>
      <c r="R175" s="54">
        <f t="shared" si="40"/>
        <v>0</v>
      </c>
      <c r="S175" s="54">
        <f t="shared" si="41"/>
        <v>0</v>
      </c>
      <c r="T175" s="54">
        <f t="shared" si="42"/>
        <v>2.9756923966883187E-3</v>
      </c>
      <c r="U175" s="53">
        <v>175</v>
      </c>
      <c r="V175" s="35" t="str">
        <f t="shared" si="43"/>
        <v>t175:t203</v>
      </c>
      <c r="W175" s="36">
        <f t="shared" ca="1" si="44"/>
        <v>2.8734592020560694E-3</v>
      </c>
      <c r="X175" s="12">
        <f t="shared" si="45"/>
        <v>175</v>
      </c>
    </row>
    <row r="176" spans="8:24" ht="15" customHeight="1" x14ac:dyDescent="0.25">
      <c r="H176" s="53">
        <v>174</v>
      </c>
      <c r="I176" s="53">
        <f t="shared" si="50"/>
        <v>166</v>
      </c>
      <c r="J176" s="53">
        <f t="shared" si="50"/>
        <v>158</v>
      </c>
      <c r="K176" s="53">
        <f t="shared" si="50"/>
        <v>150</v>
      </c>
      <c r="L176" s="53">
        <f t="shared" si="50"/>
        <v>142</v>
      </c>
      <c r="M176" s="53">
        <f t="shared" si="50"/>
        <v>134</v>
      </c>
      <c r="N176" s="54">
        <f t="shared" si="35"/>
        <v>2.9682240479227398E-3</v>
      </c>
      <c r="O176" s="54">
        <f t="shared" si="36"/>
        <v>0</v>
      </c>
      <c r="P176" s="54">
        <f t="shared" si="37"/>
        <v>0</v>
      </c>
      <c r="Q176" s="54">
        <f t="shared" si="39"/>
        <v>0</v>
      </c>
      <c r="R176" s="54">
        <f t="shared" si="40"/>
        <v>0</v>
      </c>
      <c r="S176" s="54">
        <f t="shared" si="41"/>
        <v>0</v>
      </c>
      <c r="T176" s="54">
        <f t="shared" si="42"/>
        <v>2.9682240479227398E-3</v>
      </c>
      <c r="U176" s="53">
        <v>176</v>
      </c>
      <c r="V176" s="35" t="str">
        <f t="shared" si="43"/>
        <v>t176:t204</v>
      </c>
      <c r="W176" s="36">
        <f t="shared" ca="1" si="44"/>
        <v>2.8662474366507274E-3</v>
      </c>
      <c r="X176" s="12">
        <f t="shared" si="45"/>
        <v>176</v>
      </c>
    </row>
    <row r="177" spans="8:24" ht="15" customHeight="1" x14ac:dyDescent="0.25">
      <c r="H177" s="53">
        <v>175</v>
      </c>
      <c r="I177" s="53">
        <f t="shared" si="50"/>
        <v>167</v>
      </c>
      <c r="J177" s="53">
        <f t="shared" si="50"/>
        <v>159</v>
      </c>
      <c r="K177" s="53">
        <f t="shared" si="50"/>
        <v>151</v>
      </c>
      <c r="L177" s="53">
        <f t="shared" si="50"/>
        <v>143</v>
      </c>
      <c r="M177" s="53">
        <f t="shared" si="50"/>
        <v>135</v>
      </c>
      <c r="N177" s="54">
        <f t="shared" si="35"/>
        <v>2.9607744431085214E-3</v>
      </c>
      <c r="O177" s="54">
        <f t="shared" si="36"/>
        <v>0</v>
      </c>
      <c r="P177" s="54">
        <f t="shared" si="37"/>
        <v>0</v>
      </c>
      <c r="Q177" s="54">
        <f t="shared" si="39"/>
        <v>0</v>
      </c>
      <c r="R177" s="54">
        <f t="shared" si="40"/>
        <v>0</v>
      </c>
      <c r="S177" s="54">
        <f t="shared" si="41"/>
        <v>0</v>
      </c>
      <c r="T177" s="54">
        <f t="shared" si="42"/>
        <v>2.9607744431085214E-3</v>
      </c>
      <c r="U177" s="53">
        <v>177</v>
      </c>
      <c r="V177" s="35" t="str">
        <f t="shared" si="43"/>
        <v>t177:t205</v>
      </c>
      <c r="W177" s="36">
        <f t="shared" ca="1" si="44"/>
        <v>2.859053771227553E-3</v>
      </c>
      <c r="X177" s="12">
        <f t="shared" si="45"/>
        <v>177</v>
      </c>
    </row>
    <row r="178" spans="8:24" ht="15" customHeight="1" x14ac:dyDescent="0.25">
      <c r="H178" s="53">
        <v>176</v>
      </c>
      <c r="I178" s="53">
        <f t="shared" si="50"/>
        <v>168</v>
      </c>
      <c r="J178" s="53">
        <f t="shared" si="50"/>
        <v>160</v>
      </c>
      <c r="K178" s="53">
        <f t="shared" si="50"/>
        <v>152</v>
      </c>
      <c r="L178" s="53">
        <f t="shared" si="50"/>
        <v>144</v>
      </c>
      <c r="M178" s="53">
        <f t="shared" si="50"/>
        <v>136</v>
      </c>
      <c r="N178" s="54">
        <f t="shared" si="35"/>
        <v>2.9533435352023553E-3</v>
      </c>
      <c r="O178" s="54">
        <f t="shared" si="36"/>
        <v>0</v>
      </c>
      <c r="P178" s="54">
        <f t="shared" si="37"/>
        <v>0</v>
      </c>
      <c r="Q178" s="54">
        <f t="shared" si="39"/>
        <v>0</v>
      </c>
      <c r="R178" s="54">
        <f t="shared" si="40"/>
        <v>0</v>
      </c>
      <c r="S178" s="54">
        <f t="shared" si="41"/>
        <v>0</v>
      </c>
      <c r="T178" s="54">
        <f t="shared" si="42"/>
        <v>2.9533435352023553E-3</v>
      </c>
      <c r="U178" s="53">
        <v>178</v>
      </c>
      <c r="V178" s="35" t="str">
        <f t="shared" si="43"/>
        <v>t178:t206</v>
      </c>
      <c r="W178" s="36">
        <f t="shared" ca="1" si="44"/>
        <v>2.8518781603594748E-3</v>
      </c>
      <c r="X178" s="12">
        <f t="shared" si="45"/>
        <v>178</v>
      </c>
    </row>
    <row r="179" spans="8:24" ht="15" customHeight="1" x14ac:dyDescent="0.25">
      <c r="H179" s="53">
        <v>177</v>
      </c>
      <c r="I179" s="53">
        <f t="shared" si="50"/>
        <v>169</v>
      </c>
      <c r="J179" s="53">
        <f t="shared" si="50"/>
        <v>161</v>
      </c>
      <c r="K179" s="53">
        <f t="shared" si="50"/>
        <v>153</v>
      </c>
      <c r="L179" s="53">
        <f t="shared" si="50"/>
        <v>145</v>
      </c>
      <c r="M179" s="53">
        <f t="shared" si="50"/>
        <v>137</v>
      </c>
      <c r="N179" s="54">
        <f t="shared" si="35"/>
        <v>2.9459312772790098E-3</v>
      </c>
      <c r="O179" s="54">
        <f t="shared" si="36"/>
        <v>0</v>
      </c>
      <c r="P179" s="54">
        <f t="shared" si="37"/>
        <v>0</v>
      </c>
      <c r="Q179" s="54">
        <f t="shared" si="39"/>
        <v>0</v>
      </c>
      <c r="R179" s="54">
        <f t="shared" si="40"/>
        <v>0</v>
      </c>
      <c r="S179" s="54">
        <f t="shared" si="41"/>
        <v>0</v>
      </c>
      <c r="T179" s="54">
        <f t="shared" si="42"/>
        <v>2.9459312772790098E-3</v>
      </c>
      <c r="U179" s="53">
        <v>179</v>
      </c>
      <c r="V179" s="35" t="str">
        <f t="shared" si="43"/>
        <v>t179:t207</v>
      </c>
      <c r="W179" s="36">
        <f t="shared" ca="1" si="44"/>
        <v>2.8447205587334356E-3</v>
      </c>
      <c r="X179" s="12">
        <f t="shared" si="45"/>
        <v>179</v>
      </c>
    </row>
    <row r="180" spans="8:24" ht="15" customHeight="1" x14ac:dyDescent="0.25">
      <c r="H180" s="53">
        <v>178</v>
      </c>
      <c r="I180" s="53">
        <f t="shared" si="50"/>
        <v>170</v>
      </c>
      <c r="J180" s="53">
        <f t="shared" si="50"/>
        <v>162</v>
      </c>
      <c r="K180" s="53">
        <f t="shared" si="50"/>
        <v>154</v>
      </c>
      <c r="L180" s="53">
        <f t="shared" si="50"/>
        <v>146</v>
      </c>
      <c r="M180" s="53">
        <f t="shared" si="50"/>
        <v>138</v>
      </c>
      <c r="N180" s="54">
        <f t="shared" si="35"/>
        <v>2.93853762253102E-3</v>
      </c>
      <c r="O180" s="54">
        <f t="shared" si="36"/>
        <v>0</v>
      </c>
      <c r="P180" s="54">
        <f t="shared" si="37"/>
        <v>0</v>
      </c>
      <c r="Q180" s="54">
        <f t="shared" si="39"/>
        <v>0</v>
      </c>
      <c r="R180" s="54">
        <f t="shared" si="40"/>
        <v>0</v>
      </c>
      <c r="S180" s="54">
        <f t="shared" si="41"/>
        <v>0</v>
      </c>
      <c r="T180" s="54">
        <f t="shared" si="42"/>
        <v>2.93853762253102E-3</v>
      </c>
      <c r="U180" s="53">
        <v>180</v>
      </c>
      <c r="V180" s="35" t="str">
        <f t="shared" si="43"/>
        <v>t180:t208</v>
      </c>
      <c r="W180" s="36">
        <f t="shared" ca="1" si="44"/>
        <v>2.8375809211501029E-3</v>
      </c>
      <c r="X180" s="12">
        <f t="shared" si="45"/>
        <v>180</v>
      </c>
    </row>
    <row r="181" spans="8:24" ht="15" customHeight="1" x14ac:dyDescent="0.25">
      <c r="H181" s="53">
        <v>179</v>
      </c>
      <c r="I181" s="53">
        <f t="shared" si="50"/>
        <v>171</v>
      </c>
      <c r="J181" s="53">
        <f t="shared" si="50"/>
        <v>163</v>
      </c>
      <c r="K181" s="53">
        <f t="shared" si="50"/>
        <v>155</v>
      </c>
      <c r="L181" s="53">
        <f t="shared" si="50"/>
        <v>147</v>
      </c>
      <c r="M181" s="53">
        <f t="shared" si="50"/>
        <v>139</v>
      </c>
      <c r="N181" s="54">
        <f t="shared" ref="N181:N244" si="51">(B$4*(1-B$5)/(100*B$6*B$7))*(B$10*EXP(-B$8*H181)+(1-B$10)*EXP(-B$9*H181))</f>
        <v>2.9311625242684058E-3</v>
      </c>
      <c r="O181" s="54">
        <f t="shared" ref="O181:O244" si="52">IF(H181&lt;$B$11,0,(C$4*(1-C$5)/(100*C$6*C$7))*(C$10*EXP(-C$8*I181)+(1-C$10)*EXP(-C$9*I181)))</f>
        <v>0</v>
      </c>
      <c r="P181" s="54">
        <f t="shared" ref="P181:P244" si="53">IF(I181&lt;$B$11,0,(D$4*(1-D$5)/(100*D$6*D$7))*(D$10*EXP(-D$8*J181)+(1-D$10)*EXP(-D$9*J181)))</f>
        <v>0</v>
      </c>
      <c r="Q181" s="54">
        <f t="shared" si="39"/>
        <v>0</v>
      </c>
      <c r="R181" s="54">
        <f t="shared" si="40"/>
        <v>0</v>
      </c>
      <c r="S181" s="54">
        <f t="shared" si="41"/>
        <v>0</v>
      </c>
      <c r="T181" s="54">
        <f t="shared" si="42"/>
        <v>2.9311625242684058E-3</v>
      </c>
      <c r="U181" s="53">
        <v>181</v>
      </c>
      <c r="V181" s="35" t="str">
        <f t="shared" si="43"/>
        <v>t181:t209</v>
      </c>
      <c r="W181" s="36">
        <f t="shared" ca="1" si="44"/>
        <v>2.8304592025235878E-3</v>
      </c>
      <c r="X181" s="12">
        <f t="shared" si="45"/>
        <v>181</v>
      </c>
    </row>
    <row r="182" spans="8:24" ht="15" customHeight="1" x14ac:dyDescent="0.25">
      <c r="H182" s="53">
        <v>180</v>
      </c>
      <c r="I182" s="53">
        <f t="shared" si="50"/>
        <v>172</v>
      </c>
      <c r="J182" s="53">
        <f t="shared" si="50"/>
        <v>164</v>
      </c>
      <c r="K182" s="53">
        <f t="shared" si="50"/>
        <v>156</v>
      </c>
      <c r="L182" s="53">
        <f t="shared" si="50"/>
        <v>148</v>
      </c>
      <c r="M182" s="53">
        <f t="shared" si="50"/>
        <v>140</v>
      </c>
      <c r="N182" s="54">
        <f t="shared" si="51"/>
        <v>2.9238059359183652E-3</v>
      </c>
      <c r="O182" s="54">
        <f t="shared" si="52"/>
        <v>0</v>
      </c>
      <c r="P182" s="54">
        <f t="shared" si="53"/>
        <v>0</v>
      </c>
      <c r="Q182" s="54">
        <f t="shared" si="39"/>
        <v>0</v>
      </c>
      <c r="R182" s="54">
        <f t="shared" si="40"/>
        <v>0</v>
      </c>
      <c r="S182" s="54">
        <f t="shared" si="41"/>
        <v>0</v>
      </c>
      <c r="T182" s="54">
        <f t="shared" si="42"/>
        <v>2.9238059359183652E-3</v>
      </c>
      <c r="U182" s="53">
        <v>182</v>
      </c>
      <c r="V182" s="35" t="str">
        <f t="shared" si="43"/>
        <v>t182:t210</v>
      </c>
      <c r="W182" s="36">
        <f t="shared" ca="1" si="44"/>
        <v>2.8233553578811549E-3</v>
      </c>
      <c r="X182" s="12">
        <f t="shared" si="45"/>
        <v>182</v>
      </c>
    </row>
    <row r="183" spans="8:24" ht="15" customHeight="1" x14ac:dyDescent="0.25">
      <c r="H183" s="53">
        <v>181</v>
      </c>
      <c r="I183" s="53">
        <f t="shared" ref="I183:M192" si="54">IF(H183&lt;$B$11,0,H183-$B$11)</f>
        <v>173</v>
      </c>
      <c r="J183" s="53">
        <f t="shared" si="54"/>
        <v>165</v>
      </c>
      <c r="K183" s="53">
        <f t="shared" si="54"/>
        <v>157</v>
      </c>
      <c r="L183" s="53">
        <f t="shared" si="54"/>
        <v>149</v>
      </c>
      <c r="M183" s="53">
        <f t="shared" si="54"/>
        <v>141</v>
      </c>
      <c r="N183" s="54">
        <f t="shared" si="51"/>
        <v>2.9164678110249883E-3</v>
      </c>
      <c r="O183" s="54">
        <f t="shared" si="52"/>
        <v>0</v>
      </c>
      <c r="P183" s="54">
        <f t="shared" si="53"/>
        <v>0</v>
      </c>
      <c r="Q183" s="54">
        <f t="shared" si="39"/>
        <v>0</v>
      </c>
      <c r="R183" s="54">
        <f t="shared" si="40"/>
        <v>0</v>
      </c>
      <c r="S183" s="54">
        <f t="shared" si="41"/>
        <v>0</v>
      </c>
      <c r="T183" s="54">
        <f t="shared" si="42"/>
        <v>2.9164678110249883E-3</v>
      </c>
      <c r="U183" s="53">
        <v>183</v>
      </c>
      <c r="V183" s="35" t="str">
        <f t="shared" si="43"/>
        <v>t183:t211</v>
      </c>
      <c r="W183" s="36">
        <f t="shared" ca="1" si="44"/>
        <v>2.8162693423629415E-3</v>
      </c>
      <c r="X183" s="12">
        <f t="shared" si="45"/>
        <v>183</v>
      </c>
    </row>
    <row r="184" spans="8:24" ht="15" customHeight="1" x14ac:dyDescent="0.25">
      <c r="H184" s="53">
        <v>182</v>
      </c>
      <c r="I184" s="53">
        <f t="shared" si="54"/>
        <v>174</v>
      </c>
      <c r="J184" s="53">
        <f t="shared" si="54"/>
        <v>166</v>
      </c>
      <c r="K184" s="53">
        <f t="shared" si="54"/>
        <v>158</v>
      </c>
      <c r="L184" s="53">
        <f t="shared" si="54"/>
        <v>150</v>
      </c>
      <c r="M184" s="53">
        <f t="shared" si="54"/>
        <v>142</v>
      </c>
      <c r="N184" s="54">
        <f t="shared" si="51"/>
        <v>2.9091481032489605E-3</v>
      </c>
      <c r="O184" s="54">
        <f t="shared" si="52"/>
        <v>0</v>
      </c>
      <c r="P184" s="54">
        <f t="shared" si="53"/>
        <v>0</v>
      </c>
      <c r="Q184" s="54">
        <f t="shared" si="39"/>
        <v>0</v>
      </c>
      <c r="R184" s="54">
        <f t="shared" si="40"/>
        <v>0</v>
      </c>
      <c r="S184" s="54">
        <f t="shared" si="41"/>
        <v>0</v>
      </c>
      <c r="T184" s="54">
        <f t="shared" si="42"/>
        <v>2.9091481032489605E-3</v>
      </c>
      <c r="U184" s="53">
        <v>184</v>
      </c>
      <c r="V184" s="35" t="str">
        <f t="shared" si="43"/>
        <v>t184:t212</v>
      </c>
      <c r="W184" s="36">
        <f t="shared" ca="1" si="44"/>
        <v>2.8092011112216754E-3</v>
      </c>
      <c r="X184" s="12">
        <f t="shared" si="45"/>
        <v>184</v>
      </c>
    </row>
    <row r="185" spans="8:24" ht="15" customHeight="1" x14ac:dyDescent="0.25">
      <c r="H185" s="53">
        <v>183</v>
      </c>
      <c r="I185" s="53">
        <f t="shared" si="54"/>
        <v>175</v>
      </c>
      <c r="J185" s="53">
        <f t="shared" si="54"/>
        <v>167</v>
      </c>
      <c r="K185" s="53">
        <f t="shared" si="54"/>
        <v>159</v>
      </c>
      <c r="L185" s="53">
        <f t="shared" si="54"/>
        <v>151</v>
      </c>
      <c r="M185" s="53">
        <f t="shared" si="54"/>
        <v>143</v>
      </c>
      <c r="N185" s="54">
        <f t="shared" si="51"/>
        <v>2.9018467663672678E-3</v>
      </c>
      <c r="O185" s="54">
        <f t="shared" si="52"/>
        <v>0</v>
      </c>
      <c r="P185" s="54">
        <f t="shared" si="53"/>
        <v>0</v>
      </c>
      <c r="Q185" s="54">
        <f t="shared" si="39"/>
        <v>0</v>
      </c>
      <c r="R185" s="54">
        <f t="shared" si="40"/>
        <v>0</v>
      </c>
      <c r="S185" s="54">
        <f t="shared" si="41"/>
        <v>0</v>
      </c>
      <c r="T185" s="54">
        <f t="shared" si="42"/>
        <v>2.9018467663672678E-3</v>
      </c>
      <c r="U185" s="53">
        <v>185</v>
      </c>
      <c r="V185" s="35" t="str">
        <f t="shared" si="43"/>
        <v>t185:t213</v>
      </c>
      <c r="W185" s="36">
        <f t="shared" ca="1" si="44"/>
        <v>2.8021506198223885E-3</v>
      </c>
      <c r="X185" s="12">
        <f t="shared" si="45"/>
        <v>185</v>
      </c>
    </row>
    <row r="186" spans="8:24" ht="15" customHeight="1" x14ac:dyDescent="0.25">
      <c r="H186" s="53">
        <v>184</v>
      </c>
      <c r="I186" s="53">
        <f t="shared" si="54"/>
        <v>176</v>
      </c>
      <c r="J186" s="53">
        <f t="shared" si="54"/>
        <v>168</v>
      </c>
      <c r="K186" s="53">
        <f t="shared" si="54"/>
        <v>160</v>
      </c>
      <c r="L186" s="53">
        <f t="shared" si="54"/>
        <v>152</v>
      </c>
      <c r="M186" s="53">
        <f t="shared" si="54"/>
        <v>144</v>
      </c>
      <c r="N186" s="54">
        <f t="shared" si="51"/>
        <v>2.8945637542729086E-3</v>
      </c>
      <c r="O186" s="54">
        <f t="shared" si="52"/>
        <v>0</v>
      </c>
      <c r="P186" s="54">
        <f t="shared" si="53"/>
        <v>0</v>
      </c>
      <c r="Q186" s="54">
        <f t="shared" si="39"/>
        <v>0</v>
      </c>
      <c r="R186" s="54">
        <f t="shared" si="40"/>
        <v>0</v>
      </c>
      <c r="S186" s="54">
        <f t="shared" si="41"/>
        <v>0</v>
      </c>
      <c r="T186" s="54">
        <f t="shared" si="42"/>
        <v>2.8945637542729086E-3</v>
      </c>
      <c r="U186" s="53">
        <v>186</v>
      </c>
      <c r="V186" s="35" t="str">
        <f t="shared" si="43"/>
        <v>t186:t214</v>
      </c>
      <c r="W186" s="36">
        <f t="shared" ca="1" si="44"/>
        <v>2.7951178236421395E-3</v>
      </c>
      <c r="X186" s="12">
        <f t="shared" si="45"/>
        <v>186</v>
      </c>
    </row>
    <row r="187" spans="8:24" ht="15" customHeight="1" x14ac:dyDescent="0.25">
      <c r="H187" s="53">
        <v>185</v>
      </c>
      <c r="I187" s="53">
        <f t="shared" si="54"/>
        <v>177</v>
      </c>
      <c r="J187" s="53">
        <f t="shared" si="54"/>
        <v>169</v>
      </c>
      <c r="K187" s="53">
        <f t="shared" si="54"/>
        <v>161</v>
      </c>
      <c r="L187" s="53">
        <f t="shared" si="54"/>
        <v>153</v>
      </c>
      <c r="M187" s="53">
        <f t="shared" si="54"/>
        <v>145</v>
      </c>
      <c r="N187" s="54">
        <f t="shared" si="51"/>
        <v>2.8872990209745991E-3</v>
      </c>
      <c r="O187" s="54">
        <f t="shared" si="52"/>
        <v>0</v>
      </c>
      <c r="P187" s="54">
        <f t="shared" si="53"/>
        <v>0</v>
      </c>
      <c r="Q187" s="54">
        <f t="shared" si="39"/>
        <v>0</v>
      </c>
      <c r="R187" s="54">
        <f t="shared" si="40"/>
        <v>0</v>
      </c>
      <c r="S187" s="54">
        <f t="shared" si="41"/>
        <v>0</v>
      </c>
      <c r="T187" s="54">
        <f t="shared" si="42"/>
        <v>2.8872990209745991E-3</v>
      </c>
      <c r="U187" s="53">
        <v>187</v>
      </c>
      <c r="V187" s="35" t="str">
        <f t="shared" si="43"/>
        <v>t187:t215</v>
      </c>
      <c r="W187" s="36">
        <f t="shared" ca="1" si="44"/>
        <v>2.7881026782697279E-3</v>
      </c>
      <c r="X187" s="12">
        <f t="shared" si="45"/>
        <v>187</v>
      </c>
    </row>
    <row r="188" spans="8:24" ht="15" customHeight="1" x14ac:dyDescent="0.25">
      <c r="H188" s="53">
        <v>186</v>
      </c>
      <c r="I188" s="53">
        <f t="shared" si="54"/>
        <v>178</v>
      </c>
      <c r="J188" s="53">
        <f t="shared" si="54"/>
        <v>170</v>
      </c>
      <c r="K188" s="53">
        <f t="shared" si="54"/>
        <v>162</v>
      </c>
      <c r="L188" s="53">
        <f t="shared" si="54"/>
        <v>154</v>
      </c>
      <c r="M188" s="53">
        <f t="shared" si="54"/>
        <v>146</v>
      </c>
      <c r="N188" s="54">
        <f t="shared" si="51"/>
        <v>2.8800525205964845E-3</v>
      </c>
      <c r="O188" s="54">
        <f t="shared" si="52"/>
        <v>0</v>
      </c>
      <c r="P188" s="54">
        <f t="shared" si="53"/>
        <v>0</v>
      </c>
      <c r="Q188" s="54">
        <f t="shared" si="39"/>
        <v>0</v>
      </c>
      <c r="R188" s="54">
        <f t="shared" si="40"/>
        <v>0</v>
      </c>
      <c r="S188" s="54">
        <f t="shared" si="41"/>
        <v>0</v>
      </c>
      <c r="T188" s="54">
        <f t="shared" si="42"/>
        <v>2.8800525205964845E-3</v>
      </c>
      <c r="U188" s="53">
        <v>188</v>
      </c>
      <c r="V188" s="35" t="str">
        <f t="shared" si="43"/>
        <v>t188:t216</v>
      </c>
      <c r="W188" s="36">
        <f t="shared" ca="1" si="44"/>
        <v>2.7811051394054163E-3</v>
      </c>
      <c r="X188" s="12">
        <f t="shared" si="45"/>
        <v>188</v>
      </c>
    </row>
    <row r="189" spans="8:24" ht="15" customHeight="1" x14ac:dyDescent="0.25">
      <c r="H189" s="53">
        <v>187</v>
      </c>
      <c r="I189" s="53">
        <f t="shared" si="54"/>
        <v>179</v>
      </c>
      <c r="J189" s="53">
        <f t="shared" si="54"/>
        <v>171</v>
      </c>
      <c r="K189" s="53">
        <f t="shared" si="54"/>
        <v>163</v>
      </c>
      <c r="L189" s="53">
        <f t="shared" si="54"/>
        <v>155</v>
      </c>
      <c r="M189" s="53">
        <f t="shared" si="54"/>
        <v>147</v>
      </c>
      <c r="N189" s="54">
        <f t="shared" si="51"/>
        <v>2.8728242073778497E-3</v>
      </c>
      <c r="O189" s="54">
        <f t="shared" si="52"/>
        <v>0</v>
      </c>
      <c r="P189" s="54">
        <f t="shared" si="53"/>
        <v>0</v>
      </c>
      <c r="Q189" s="54">
        <f t="shared" si="39"/>
        <v>0</v>
      </c>
      <c r="R189" s="54">
        <f t="shared" si="40"/>
        <v>0</v>
      </c>
      <c r="S189" s="54">
        <f t="shared" si="41"/>
        <v>0</v>
      </c>
      <c r="T189" s="54">
        <f t="shared" si="42"/>
        <v>2.8728242073778497E-3</v>
      </c>
      <c r="U189" s="53">
        <v>189</v>
      </c>
      <c r="V189" s="35" t="str">
        <f t="shared" si="43"/>
        <v>t189:t217</v>
      </c>
      <c r="W189" s="36">
        <f t="shared" ca="1" si="44"/>
        <v>2.7741251628606522E-3</v>
      </c>
      <c r="X189" s="12">
        <f t="shared" si="45"/>
        <v>189</v>
      </c>
    </row>
    <row r="190" spans="8:24" ht="15" customHeight="1" x14ac:dyDescent="0.25">
      <c r="H190" s="53">
        <v>188</v>
      </c>
      <c r="I190" s="53">
        <f t="shared" si="54"/>
        <v>180</v>
      </c>
      <c r="J190" s="53">
        <f t="shared" si="54"/>
        <v>172</v>
      </c>
      <c r="K190" s="53">
        <f t="shared" si="54"/>
        <v>164</v>
      </c>
      <c r="L190" s="53">
        <f t="shared" si="54"/>
        <v>156</v>
      </c>
      <c r="M190" s="53">
        <f t="shared" si="54"/>
        <v>148</v>
      </c>
      <c r="N190" s="54">
        <f t="shared" si="51"/>
        <v>2.86561403567283E-3</v>
      </c>
      <c r="O190" s="54">
        <f t="shared" si="52"/>
        <v>0</v>
      </c>
      <c r="P190" s="54">
        <f t="shared" si="53"/>
        <v>0</v>
      </c>
      <c r="Q190" s="54">
        <f t="shared" si="39"/>
        <v>0</v>
      </c>
      <c r="R190" s="54">
        <f t="shared" si="40"/>
        <v>0</v>
      </c>
      <c r="S190" s="54">
        <f t="shared" si="41"/>
        <v>0</v>
      </c>
      <c r="T190" s="54">
        <f t="shared" si="42"/>
        <v>2.86561403567283E-3</v>
      </c>
      <c r="U190" s="53">
        <v>190</v>
      </c>
      <c r="V190" s="35" t="str">
        <f t="shared" si="43"/>
        <v>t190:t218</v>
      </c>
      <c r="W190" s="36">
        <f t="shared" ca="1" si="44"/>
        <v>2.7671627045577833E-3</v>
      </c>
      <c r="X190" s="12">
        <f t="shared" si="45"/>
        <v>190</v>
      </c>
    </row>
    <row r="191" spans="8:24" ht="15" customHeight="1" x14ac:dyDescent="0.25">
      <c r="H191" s="53">
        <v>189</v>
      </c>
      <c r="I191" s="53">
        <f t="shared" si="54"/>
        <v>181</v>
      </c>
      <c r="J191" s="53">
        <f t="shared" si="54"/>
        <v>173</v>
      </c>
      <c r="K191" s="53">
        <f t="shared" si="54"/>
        <v>165</v>
      </c>
      <c r="L191" s="53">
        <f t="shared" si="54"/>
        <v>157</v>
      </c>
      <c r="M191" s="53">
        <f t="shared" si="54"/>
        <v>149</v>
      </c>
      <c r="N191" s="54">
        <f t="shared" si="51"/>
        <v>2.8584219599501206E-3</v>
      </c>
      <c r="O191" s="54">
        <f t="shared" si="52"/>
        <v>0</v>
      </c>
      <c r="P191" s="54">
        <f t="shared" si="53"/>
        <v>0</v>
      </c>
      <c r="Q191" s="54">
        <f t="shared" si="39"/>
        <v>0</v>
      </c>
      <c r="R191" s="54">
        <f t="shared" si="40"/>
        <v>0</v>
      </c>
      <c r="S191" s="54">
        <f t="shared" si="41"/>
        <v>0</v>
      </c>
      <c r="T191" s="54">
        <f t="shared" si="42"/>
        <v>2.8584219599501206E-3</v>
      </c>
      <c r="U191" s="53">
        <v>191</v>
      </c>
      <c r="V191" s="35" t="str">
        <f t="shared" si="43"/>
        <v>t191:t219</v>
      </c>
      <c r="W191" s="36">
        <f t="shared" ca="1" si="44"/>
        <v>2.7602177205297866E-3</v>
      </c>
      <c r="X191" s="12">
        <f t="shared" si="45"/>
        <v>191</v>
      </c>
    </row>
    <row r="192" spans="8:24" ht="15" customHeight="1" x14ac:dyDescent="0.25">
      <c r="H192" s="53">
        <v>190</v>
      </c>
      <c r="I192" s="53">
        <f t="shared" si="54"/>
        <v>182</v>
      </c>
      <c r="J192" s="53">
        <f t="shared" si="54"/>
        <v>174</v>
      </c>
      <c r="K192" s="53">
        <f t="shared" si="54"/>
        <v>166</v>
      </c>
      <c r="L192" s="53">
        <f t="shared" si="54"/>
        <v>158</v>
      </c>
      <c r="M192" s="53">
        <f t="shared" si="54"/>
        <v>150</v>
      </c>
      <c r="N192" s="54">
        <f t="shared" si="51"/>
        <v>2.8512479347926911E-3</v>
      </c>
      <c r="O192" s="54">
        <f t="shared" si="52"/>
        <v>0</v>
      </c>
      <c r="P192" s="54">
        <f t="shared" si="53"/>
        <v>0</v>
      </c>
      <c r="Q192" s="54">
        <f t="shared" si="39"/>
        <v>0</v>
      </c>
      <c r="R192" s="54">
        <f t="shared" si="40"/>
        <v>0</v>
      </c>
      <c r="S192" s="54">
        <f t="shared" si="41"/>
        <v>0</v>
      </c>
      <c r="T192" s="54">
        <f t="shared" si="42"/>
        <v>2.8512479347926911E-3</v>
      </c>
      <c r="U192" s="53">
        <v>192</v>
      </c>
      <c r="V192" s="35" t="str">
        <f t="shared" si="43"/>
        <v>t192:t220</v>
      </c>
      <c r="W192" s="36">
        <f t="shared" ca="1" si="44"/>
        <v>2.7532901669199837E-3</v>
      </c>
      <c r="X192" s="12">
        <f t="shared" si="45"/>
        <v>192</v>
      </c>
    </row>
    <row r="193" spans="8:24" ht="15" customHeight="1" x14ac:dyDescent="0.25">
      <c r="H193" s="53">
        <v>191</v>
      </c>
      <c r="I193" s="53">
        <f t="shared" ref="I193:M202" si="55">IF(H193&lt;$B$11,0,H193-$B$11)</f>
        <v>183</v>
      </c>
      <c r="J193" s="53">
        <f t="shared" si="55"/>
        <v>175</v>
      </c>
      <c r="K193" s="53">
        <f t="shared" si="55"/>
        <v>167</v>
      </c>
      <c r="L193" s="53">
        <f t="shared" si="55"/>
        <v>159</v>
      </c>
      <c r="M193" s="53">
        <f t="shared" si="55"/>
        <v>151</v>
      </c>
      <c r="N193" s="54">
        <f t="shared" si="51"/>
        <v>2.8440919148974993E-3</v>
      </c>
      <c r="O193" s="54">
        <f t="shared" si="52"/>
        <v>0</v>
      </c>
      <c r="P193" s="54">
        <f t="shared" si="53"/>
        <v>0</v>
      </c>
      <c r="Q193" s="54">
        <f t="shared" si="39"/>
        <v>0</v>
      </c>
      <c r="R193" s="54">
        <f t="shared" si="40"/>
        <v>0</v>
      </c>
      <c r="S193" s="54">
        <f t="shared" si="41"/>
        <v>0</v>
      </c>
      <c r="T193" s="54">
        <f t="shared" si="42"/>
        <v>2.8440919148974993E-3</v>
      </c>
      <c r="U193" s="53">
        <v>193</v>
      </c>
      <c r="V193" s="35" t="str">
        <f t="shared" si="43"/>
        <v>t193:t221</v>
      </c>
      <c r="W193" s="36">
        <f t="shared" ca="1" si="44"/>
        <v>2.7463799999817703E-3</v>
      </c>
      <c r="X193" s="12">
        <f t="shared" si="45"/>
        <v>193</v>
      </c>
    </row>
    <row r="194" spans="8:24" ht="15" customHeight="1" x14ac:dyDescent="0.25">
      <c r="H194" s="53">
        <v>192</v>
      </c>
      <c r="I194" s="53">
        <f t="shared" si="55"/>
        <v>184</v>
      </c>
      <c r="J194" s="53">
        <f t="shared" si="55"/>
        <v>176</v>
      </c>
      <c r="K194" s="53">
        <f t="shared" si="55"/>
        <v>168</v>
      </c>
      <c r="L194" s="53">
        <f t="shared" si="55"/>
        <v>160</v>
      </c>
      <c r="M194" s="53">
        <f t="shared" si="55"/>
        <v>152</v>
      </c>
      <c r="N194" s="54">
        <f t="shared" si="51"/>
        <v>2.8369538550752035E-3</v>
      </c>
      <c r="O194" s="54">
        <f t="shared" si="52"/>
        <v>0</v>
      </c>
      <c r="P194" s="54">
        <f t="shared" si="53"/>
        <v>0</v>
      </c>
      <c r="Q194" s="54">
        <f t="shared" si="39"/>
        <v>0</v>
      </c>
      <c r="R194" s="54">
        <f t="shared" si="40"/>
        <v>0</v>
      </c>
      <c r="S194" s="54">
        <f t="shared" si="41"/>
        <v>0</v>
      </c>
      <c r="T194" s="54">
        <f t="shared" si="42"/>
        <v>2.8369538550752035E-3</v>
      </c>
      <c r="U194" s="53">
        <v>194</v>
      </c>
      <c r="V194" s="35" t="str">
        <f t="shared" si="43"/>
        <v>t194:t222</v>
      </c>
      <c r="W194" s="36">
        <f t="shared" ca="1" si="44"/>
        <v>2.7394871760783326E-3</v>
      </c>
      <c r="X194" s="12">
        <f t="shared" si="45"/>
        <v>194</v>
      </c>
    </row>
    <row r="195" spans="8:24" ht="15" customHeight="1" x14ac:dyDescent="0.25">
      <c r="H195" s="53">
        <v>193</v>
      </c>
      <c r="I195" s="53">
        <f t="shared" si="55"/>
        <v>185</v>
      </c>
      <c r="J195" s="53">
        <f t="shared" si="55"/>
        <v>177</v>
      </c>
      <c r="K195" s="53">
        <f t="shared" si="55"/>
        <v>169</v>
      </c>
      <c r="L195" s="53">
        <f t="shared" si="55"/>
        <v>161</v>
      </c>
      <c r="M195" s="53">
        <f t="shared" si="55"/>
        <v>153</v>
      </c>
      <c r="N195" s="54">
        <f t="shared" si="51"/>
        <v>2.8298337102498771E-3</v>
      </c>
      <c r="O195" s="54">
        <f t="shared" si="52"/>
        <v>0</v>
      </c>
      <c r="P195" s="54">
        <f t="shared" si="53"/>
        <v>0</v>
      </c>
      <c r="Q195" s="54">
        <f t="shared" ref="Q195:Q258" si="56">IF(J195&lt;$B$11,0,(E$4*(1-E$5)/(100*E$6*E$7))*(E$10*EXP(-E$8*K195)+(1-E$10)*EXP(-E$9*K195)))</f>
        <v>0</v>
      </c>
      <c r="R195" s="54">
        <f t="shared" ref="R195:R258" si="57">IF(K195&lt;$B$11,0,(F$4*(1-F$5)/(100*F$6*F$7))*(F$10*EXP(-F$8*L195)+(1-F$10)*EXP(-F$9*L195)))</f>
        <v>0</v>
      </c>
      <c r="S195" s="54">
        <f t="shared" ref="S195:S258" si="58">IF(L195&lt;$B$11,0,(G$4*(1-G$5)/(100*G$6*G$7))*(G$10*EXP(-G$8*M195)+(1-G$10)*EXP(-G$9*M195)))</f>
        <v>0</v>
      </c>
      <c r="T195" s="54">
        <f t="shared" ref="T195:T258" si="59">SUM(N195:S195)</f>
        <v>2.8298337102498771E-3</v>
      </c>
      <c r="U195" s="53">
        <v>195</v>
      </c>
      <c r="V195" s="35" t="str">
        <f t="shared" ref="V195:V258" si="60">CONCATENATE("t",ROW(T195),":","t",ROW(T195)+$B$14)</f>
        <v>t195:t223</v>
      </c>
      <c r="W195" s="36">
        <f t="shared" ref="W195:W258" ca="1" si="61">AVERAGE(INDIRECT(V195))</f>
        <v>2.7326116516823802E-3</v>
      </c>
      <c r="X195" s="12">
        <f t="shared" ref="X195:X258" si="62">U195</f>
        <v>195</v>
      </c>
    </row>
    <row r="196" spans="8:24" ht="15" customHeight="1" x14ac:dyDescent="0.25">
      <c r="H196" s="53">
        <v>194</v>
      </c>
      <c r="I196" s="53">
        <f t="shared" si="55"/>
        <v>186</v>
      </c>
      <c r="J196" s="53">
        <f t="shared" si="55"/>
        <v>178</v>
      </c>
      <c r="K196" s="53">
        <f t="shared" si="55"/>
        <v>170</v>
      </c>
      <c r="L196" s="53">
        <f t="shared" si="55"/>
        <v>162</v>
      </c>
      <c r="M196" s="53">
        <f t="shared" si="55"/>
        <v>154</v>
      </c>
      <c r="N196" s="54">
        <f t="shared" si="51"/>
        <v>2.8227314354587257E-3</v>
      </c>
      <c r="O196" s="54">
        <f t="shared" si="52"/>
        <v>0</v>
      </c>
      <c r="P196" s="54">
        <f t="shared" si="53"/>
        <v>0</v>
      </c>
      <c r="Q196" s="54">
        <f t="shared" si="56"/>
        <v>0</v>
      </c>
      <c r="R196" s="54">
        <f t="shared" si="57"/>
        <v>0</v>
      </c>
      <c r="S196" s="54">
        <f t="shared" si="58"/>
        <v>0</v>
      </c>
      <c r="T196" s="54">
        <f t="shared" si="59"/>
        <v>2.8227314354587257E-3</v>
      </c>
      <c r="U196" s="53">
        <v>196</v>
      </c>
      <c r="V196" s="35" t="str">
        <f t="shared" si="60"/>
        <v>t196:t224</v>
      </c>
      <c r="W196" s="36">
        <f t="shared" ca="1" si="61"/>
        <v>2.7257533833758649E-3</v>
      </c>
      <c r="X196" s="12">
        <f t="shared" si="62"/>
        <v>196</v>
      </c>
    </row>
    <row r="197" spans="8:24" ht="15" customHeight="1" x14ac:dyDescent="0.25">
      <c r="H197" s="53">
        <v>195</v>
      </c>
      <c r="I197" s="53">
        <f t="shared" si="55"/>
        <v>187</v>
      </c>
      <c r="J197" s="53">
        <f t="shared" si="55"/>
        <v>179</v>
      </c>
      <c r="K197" s="53">
        <f t="shared" si="55"/>
        <v>171</v>
      </c>
      <c r="L197" s="53">
        <f t="shared" si="55"/>
        <v>163</v>
      </c>
      <c r="M197" s="53">
        <f t="shared" si="55"/>
        <v>155</v>
      </c>
      <c r="N197" s="54">
        <f t="shared" si="51"/>
        <v>2.8156469858518006E-3</v>
      </c>
      <c r="O197" s="54">
        <f t="shared" si="52"/>
        <v>0</v>
      </c>
      <c r="P197" s="54">
        <f t="shared" si="53"/>
        <v>0</v>
      </c>
      <c r="Q197" s="54">
        <f t="shared" si="56"/>
        <v>0</v>
      </c>
      <c r="R197" s="54">
        <f t="shared" si="57"/>
        <v>0</v>
      </c>
      <c r="S197" s="54">
        <f t="shared" si="58"/>
        <v>0</v>
      </c>
      <c r="T197" s="54">
        <f t="shared" si="59"/>
        <v>2.8156469858518006E-3</v>
      </c>
      <c r="U197" s="53">
        <v>197</v>
      </c>
      <c r="V197" s="35" t="str">
        <f t="shared" si="60"/>
        <v>t197:t225</v>
      </c>
      <c r="W197" s="36">
        <f t="shared" ca="1" si="61"/>
        <v>2.718912327849707E-3</v>
      </c>
      <c r="X197" s="12">
        <f t="shared" si="62"/>
        <v>197</v>
      </c>
    </row>
    <row r="198" spans="8:24" ht="15" customHeight="1" x14ac:dyDescent="0.25">
      <c r="H198" s="53">
        <v>196</v>
      </c>
      <c r="I198" s="53">
        <f t="shared" si="55"/>
        <v>188</v>
      </c>
      <c r="J198" s="53">
        <f t="shared" si="55"/>
        <v>180</v>
      </c>
      <c r="K198" s="53">
        <f t="shared" si="55"/>
        <v>172</v>
      </c>
      <c r="L198" s="53">
        <f t="shared" si="55"/>
        <v>164</v>
      </c>
      <c r="M198" s="53">
        <f t="shared" si="55"/>
        <v>156</v>
      </c>
      <c r="N198" s="54">
        <f t="shared" si="51"/>
        <v>2.8085803166917186E-3</v>
      </c>
      <c r="O198" s="54">
        <f t="shared" si="52"/>
        <v>0</v>
      </c>
      <c r="P198" s="54">
        <f t="shared" si="53"/>
        <v>0</v>
      </c>
      <c r="Q198" s="54">
        <f t="shared" si="56"/>
        <v>0</v>
      </c>
      <c r="R198" s="54">
        <f t="shared" si="57"/>
        <v>0</v>
      </c>
      <c r="S198" s="54">
        <f t="shared" si="58"/>
        <v>0</v>
      </c>
      <c r="T198" s="54">
        <f t="shared" si="59"/>
        <v>2.8085803166917186E-3</v>
      </c>
      <c r="U198" s="53">
        <v>198</v>
      </c>
      <c r="V198" s="35" t="str">
        <f t="shared" si="60"/>
        <v>t198:t226</v>
      </c>
      <c r="W198" s="36">
        <f t="shared" ca="1" si="61"/>
        <v>2.7120884419035277E-3</v>
      </c>
      <c r="X198" s="12">
        <f t="shared" si="62"/>
        <v>198</v>
      </c>
    </row>
    <row r="199" spans="8:24" ht="15" customHeight="1" x14ac:dyDescent="0.25">
      <c r="H199" s="53">
        <v>197</v>
      </c>
      <c r="I199" s="53">
        <f t="shared" si="55"/>
        <v>189</v>
      </c>
      <c r="J199" s="53">
        <f t="shared" si="55"/>
        <v>181</v>
      </c>
      <c r="K199" s="53">
        <f t="shared" si="55"/>
        <v>173</v>
      </c>
      <c r="L199" s="53">
        <f t="shared" si="55"/>
        <v>165</v>
      </c>
      <c r="M199" s="53">
        <f t="shared" si="55"/>
        <v>157</v>
      </c>
      <c r="N199" s="54">
        <f t="shared" si="51"/>
        <v>2.8015313833533763E-3</v>
      </c>
      <c r="O199" s="54">
        <f t="shared" si="52"/>
        <v>0</v>
      </c>
      <c r="P199" s="54">
        <f t="shared" si="53"/>
        <v>0</v>
      </c>
      <c r="Q199" s="54">
        <f t="shared" si="56"/>
        <v>0</v>
      </c>
      <c r="R199" s="54">
        <f t="shared" si="57"/>
        <v>0</v>
      </c>
      <c r="S199" s="54">
        <f t="shared" si="58"/>
        <v>0</v>
      </c>
      <c r="T199" s="54">
        <f t="shared" si="59"/>
        <v>2.8015313833533763E-3</v>
      </c>
      <c r="U199" s="53">
        <v>199</v>
      </c>
      <c r="V199" s="35" t="str">
        <f t="shared" si="60"/>
        <v>t199:t227</v>
      </c>
      <c r="W199" s="36">
        <f t="shared" ca="1" si="61"/>
        <v>2.7052816824453662E-3</v>
      </c>
      <c r="X199" s="12">
        <f t="shared" si="62"/>
        <v>199</v>
      </c>
    </row>
    <row r="200" spans="8:24" ht="15" customHeight="1" x14ac:dyDescent="0.25">
      <c r="H200" s="53">
        <v>198</v>
      </c>
      <c r="I200" s="53">
        <f t="shared" si="55"/>
        <v>190</v>
      </c>
      <c r="J200" s="53">
        <f t="shared" si="55"/>
        <v>182</v>
      </c>
      <c r="K200" s="53">
        <f t="shared" si="55"/>
        <v>174</v>
      </c>
      <c r="L200" s="53">
        <f t="shared" si="55"/>
        <v>166</v>
      </c>
      <c r="M200" s="53">
        <f t="shared" si="55"/>
        <v>158</v>
      </c>
      <c r="N200" s="54">
        <f t="shared" si="51"/>
        <v>2.7945001413236699E-3</v>
      </c>
      <c r="O200" s="54">
        <f t="shared" si="52"/>
        <v>0</v>
      </c>
      <c r="P200" s="54">
        <f t="shared" si="53"/>
        <v>0</v>
      </c>
      <c r="Q200" s="54">
        <f t="shared" si="56"/>
        <v>0</v>
      </c>
      <c r="R200" s="54">
        <f t="shared" si="57"/>
        <v>0</v>
      </c>
      <c r="S200" s="54">
        <f t="shared" si="58"/>
        <v>0</v>
      </c>
      <c r="T200" s="54">
        <f t="shared" si="59"/>
        <v>2.7945001413236699E-3</v>
      </c>
      <c r="U200" s="53">
        <v>200</v>
      </c>
      <c r="V200" s="35" t="str">
        <f t="shared" si="60"/>
        <v>t200:t228</v>
      </c>
      <c r="W200" s="36">
        <f t="shared" ca="1" si="61"/>
        <v>2.6984920064914179E-3</v>
      </c>
      <c r="X200" s="12">
        <f t="shared" si="62"/>
        <v>200</v>
      </c>
    </row>
    <row r="201" spans="8:24" ht="15" customHeight="1" x14ac:dyDescent="0.25">
      <c r="H201" s="53">
        <v>199</v>
      </c>
      <c r="I201" s="53">
        <f t="shared" si="55"/>
        <v>191</v>
      </c>
      <c r="J201" s="53">
        <f t="shared" si="55"/>
        <v>183</v>
      </c>
      <c r="K201" s="53">
        <f t="shared" si="55"/>
        <v>175</v>
      </c>
      <c r="L201" s="53">
        <f t="shared" si="55"/>
        <v>167</v>
      </c>
      <c r="M201" s="53">
        <f t="shared" si="55"/>
        <v>159</v>
      </c>
      <c r="N201" s="54">
        <f t="shared" si="51"/>
        <v>2.7874865462012158E-3</v>
      </c>
      <c r="O201" s="54">
        <f t="shared" si="52"/>
        <v>0</v>
      </c>
      <c r="P201" s="54">
        <f t="shared" si="53"/>
        <v>0</v>
      </c>
      <c r="Q201" s="54">
        <f t="shared" si="56"/>
        <v>0</v>
      </c>
      <c r="R201" s="54">
        <f t="shared" si="57"/>
        <v>0</v>
      </c>
      <c r="S201" s="54">
        <f t="shared" si="58"/>
        <v>0</v>
      </c>
      <c r="T201" s="54">
        <f t="shared" si="59"/>
        <v>2.7874865462012158E-3</v>
      </c>
      <c r="U201" s="53">
        <v>201</v>
      </c>
      <c r="V201" s="35" t="str">
        <f t="shared" si="60"/>
        <v>t201:t229</v>
      </c>
      <c r="W201" s="36">
        <f t="shared" ca="1" si="61"/>
        <v>2.6917193711657557E-3</v>
      </c>
      <c r="X201" s="12">
        <f t="shared" si="62"/>
        <v>201</v>
      </c>
    </row>
    <row r="202" spans="8:24" ht="15" customHeight="1" x14ac:dyDescent="0.25">
      <c r="H202" s="53">
        <v>200</v>
      </c>
      <c r="I202" s="53">
        <f t="shared" si="55"/>
        <v>192</v>
      </c>
      <c r="J202" s="53">
        <f t="shared" si="55"/>
        <v>184</v>
      </c>
      <c r="K202" s="53">
        <f t="shared" si="55"/>
        <v>176</v>
      </c>
      <c r="L202" s="53">
        <f t="shared" si="55"/>
        <v>168</v>
      </c>
      <c r="M202" s="53">
        <f t="shared" si="55"/>
        <v>160</v>
      </c>
      <c r="N202" s="54">
        <f t="shared" si="51"/>
        <v>2.7804905536960656E-3</v>
      </c>
      <c r="O202" s="54">
        <f t="shared" si="52"/>
        <v>0</v>
      </c>
      <c r="P202" s="54">
        <f t="shared" si="53"/>
        <v>0</v>
      </c>
      <c r="Q202" s="54">
        <f t="shared" si="56"/>
        <v>0</v>
      </c>
      <c r="R202" s="54">
        <f t="shared" si="57"/>
        <v>0</v>
      </c>
      <c r="S202" s="54">
        <f t="shared" si="58"/>
        <v>0</v>
      </c>
      <c r="T202" s="54">
        <f t="shared" si="59"/>
        <v>2.7804905536960656E-3</v>
      </c>
      <c r="U202" s="53">
        <v>202</v>
      </c>
      <c r="V202" s="35" t="str">
        <f t="shared" si="60"/>
        <v>t202:t230</v>
      </c>
      <c r="W202" s="36">
        <f t="shared" ca="1" si="61"/>
        <v>2.6849637337000624E-3</v>
      </c>
      <c r="X202" s="12">
        <f t="shared" si="62"/>
        <v>202</v>
      </c>
    </row>
    <row r="203" spans="8:24" ht="15" customHeight="1" x14ac:dyDescent="0.25">
      <c r="H203" s="53">
        <v>201</v>
      </c>
      <c r="I203" s="53">
        <f t="shared" ref="I203:M212" si="63">IF(H203&lt;$B$11,0,H203-$B$11)</f>
        <v>193</v>
      </c>
      <c r="J203" s="53">
        <f t="shared" si="63"/>
        <v>185</v>
      </c>
      <c r="K203" s="53">
        <f t="shared" si="63"/>
        <v>177</v>
      </c>
      <c r="L203" s="53">
        <f t="shared" si="63"/>
        <v>169</v>
      </c>
      <c r="M203" s="53">
        <f t="shared" si="63"/>
        <v>161</v>
      </c>
      <c r="N203" s="54">
        <f t="shared" si="51"/>
        <v>2.773512119629431E-3</v>
      </c>
      <c r="O203" s="54">
        <f t="shared" si="52"/>
        <v>0</v>
      </c>
      <c r="P203" s="54">
        <f t="shared" si="53"/>
        <v>0</v>
      </c>
      <c r="Q203" s="54">
        <f t="shared" si="56"/>
        <v>0</v>
      </c>
      <c r="R203" s="54">
        <f t="shared" si="57"/>
        <v>0</v>
      </c>
      <c r="S203" s="54">
        <f t="shared" si="58"/>
        <v>0</v>
      </c>
      <c r="T203" s="54">
        <f t="shared" si="59"/>
        <v>2.773512119629431E-3</v>
      </c>
      <c r="U203" s="53">
        <v>203</v>
      </c>
      <c r="V203" s="35" t="str">
        <f t="shared" si="60"/>
        <v>t203:t231</v>
      </c>
      <c r="W203" s="36">
        <f t="shared" ca="1" si="61"/>
        <v>2.6782250514333613E-3</v>
      </c>
      <c r="X203" s="12">
        <f t="shared" si="62"/>
        <v>203</v>
      </c>
    </row>
    <row r="204" spans="8:24" ht="15" customHeight="1" x14ac:dyDescent="0.25">
      <c r="H204" s="53">
        <v>202</v>
      </c>
      <c r="I204" s="53">
        <f t="shared" si="63"/>
        <v>194</v>
      </c>
      <c r="J204" s="53">
        <f t="shared" si="63"/>
        <v>186</v>
      </c>
      <c r="K204" s="53">
        <f t="shared" si="63"/>
        <v>178</v>
      </c>
      <c r="L204" s="53">
        <f t="shared" si="63"/>
        <v>170</v>
      </c>
      <c r="M204" s="53">
        <f t="shared" si="63"/>
        <v>162</v>
      </c>
      <c r="N204" s="54">
        <f t="shared" si="51"/>
        <v>2.7665511999334026E-3</v>
      </c>
      <c r="O204" s="54">
        <f t="shared" si="52"/>
        <v>0</v>
      </c>
      <c r="P204" s="54">
        <f t="shared" si="53"/>
        <v>0</v>
      </c>
      <c r="Q204" s="54">
        <f t="shared" si="56"/>
        <v>0</v>
      </c>
      <c r="R204" s="54">
        <f t="shared" si="57"/>
        <v>0</v>
      </c>
      <c r="S204" s="54">
        <f t="shared" si="58"/>
        <v>0</v>
      </c>
      <c r="T204" s="54">
        <f t="shared" si="59"/>
        <v>2.7665511999334026E-3</v>
      </c>
      <c r="U204" s="53">
        <v>204</v>
      </c>
      <c r="V204" s="35" t="str">
        <f t="shared" si="60"/>
        <v>t204:t232</v>
      </c>
      <c r="W204" s="36">
        <f t="shared" ca="1" si="61"/>
        <v>2.6715032818117449E-3</v>
      </c>
      <c r="X204" s="12">
        <f t="shared" si="62"/>
        <v>204</v>
      </c>
    </row>
    <row r="205" spans="8:24" ht="15" customHeight="1" x14ac:dyDescent="0.25">
      <c r="H205" s="53">
        <v>203</v>
      </c>
      <c r="I205" s="53">
        <f t="shared" si="63"/>
        <v>195</v>
      </c>
      <c r="J205" s="53">
        <f t="shared" si="63"/>
        <v>187</v>
      </c>
      <c r="K205" s="53">
        <f t="shared" si="63"/>
        <v>179</v>
      </c>
      <c r="L205" s="53">
        <f t="shared" si="63"/>
        <v>171</v>
      </c>
      <c r="M205" s="53">
        <f t="shared" si="63"/>
        <v>163</v>
      </c>
      <c r="N205" s="54">
        <f t="shared" si="51"/>
        <v>2.7596077506506721E-3</v>
      </c>
      <c r="O205" s="54">
        <f t="shared" si="52"/>
        <v>0</v>
      </c>
      <c r="P205" s="54">
        <f t="shared" si="53"/>
        <v>0</v>
      </c>
      <c r="Q205" s="54">
        <f t="shared" si="56"/>
        <v>0</v>
      </c>
      <c r="R205" s="54">
        <f t="shared" si="57"/>
        <v>0</v>
      </c>
      <c r="S205" s="54">
        <f t="shared" si="58"/>
        <v>0</v>
      </c>
      <c r="T205" s="54">
        <f t="shared" si="59"/>
        <v>2.7596077506506721E-3</v>
      </c>
      <c r="U205" s="53">
        <v>205</v>
      </c>
      <c r="V205" s="35" t="str">
        <f t="shared" si="60"/>
        <v>t205:t233</v>
      </c>
      <c r="W205" s="36">
        <f t="shared" ca="1" si="61"/>
        <v>2.6647983823881063E-3</v>
      </c>
      <c r="X205" s="12">
        <f t="shared" si="62"/>
        <v>205</v>
      </c>
    </row>
    <row r="206" spans="8:24" ht="15" customHeight="1" x14ac:dyDescent="0.25">
      <c r="H206" s="53">
        <v>204</v>
      </c>
      <c r="I206" s="53">
        <f t="shared" si="63"/>
        <v>196</v>
      </c>
      <c r="J206" s="53">
        <f t="shared" si="63"/>
        <v>188</v>
      </c>
      <c r="K206" s="53">
        <f t="shared" si="63"/>
        <v>180</v>
      </c>
      <c r="L206" s="53">
        <f t="shared" si="63"/>
        <v>172</v>
      </c>
      <c r="M206" s="53">
        <f t="shared" si="63"/>
        <v>164</v>
      </c>
      <c r="N206" s="54">
        <f t="shared" si="51"/>
        <v>2.7526817279342544E-3</v>
      </c>
      <c r="O206" s="54">
        <f t="shared" si="52"/>
        <v>0</v>
      </c>
      <c r="P206" s="54">
        <f t="shared" si="53"/>
        <v>0</v>
      </c>
      <c r="Q206" s="54">
        <f t="shared" si="56"/>
        <v>0</v>
      </c>
      <c r="R206" s="54">
        <f t="shared" si="57"/>
        <v>0</v>
      </c>
      <c r="S206" s="54">
        <f t="shared" si="58"/>
        <v>0</v>
      </c>
      <c r="T206" s="54">
        <f t="shared" si="59"/>
        <v>2.7526817279342544E-3</v>
      </c>
      <c r="U206" s="53">
        <v>206</v>
      </c>
      <c r="V206" s="35" t="str">
        <f t="shared" si="60"/>
        <v>t206:t234</v>
      </c>
      <c r="W206" s="36">
        <f t="shared" ca="1" si="61"/>
        <v>2.6581103108218708E-3</v>
      </c>
      <c r="X206" s="12">
        <f t="shared" si="62"/>
        <v>206</v>
      </c>
    </row>
    <row r="207" spans="8:24" ht="15" customHeight="1" x14ac:dyDescent="0.25">
      <c r="H207" s="53">
        <v>205</v>
      </c>
      <c r="I207" s="53">
        <f t="shared" si="63"/>
        <v>197</v>
      </c>
      <c r="J207" s="53">
        <f t="shared" si="63"/>
        <v>189</v>
      </c>
      <c r="K207" s="53">
        <f t="shared" si="63"/>
        <v>181</v>
      </c>
      <c r="L207" s="53">
        <f t="shared" si="63"/>
        <v>173</v>
      </c>
      <c r="M207" s="53">
        <f t="shared" si="63"/>
        <v>165</v>
      </c>
      <c r="N207" s="54">
        <f t="shared" si="51"/>
        <v>2.7457730880472105E-3</v>
      </c>
      <c r="O207" s="54">
        <f t="shared" si="52"/>
        <v>0</v>
      </c>
      <c r="P207" s="54">
        <f t="shared" si="53"/>
        <v>0</v>
      </c>
      <c r="Q207" s="54">
        <f t="shared" si="56"/>
        <v>0</v>
      </c>
      <c r="R207" s="54">
        <f t="shared" si="57"/>
        <v>0</v>
      </c>
      <c r="S207" s="54">
        <f t="shared" si="58"/>
        <v>0</v>
      </c>
      <c r="T207" s="54">
        <f t="shared" si="59"/>
        <v>2.7457730880472105E-3</v>
      </c>
      <c r="U207" s="53">
        <v>207</v>
      </c>
      <c r="V207" s="35" t="str">
        <f t="shared" si="60"/>
        <v>t207:t235</v>
      </c>
      <c r="W207" s="36">
        <f t="shared" ca="1" si="61"/>
        <v>2.6514390248787334E-3</v>
      </c>
      <c r="X207" s="12">
        <f t="shared" si="62"/>
        <v>207</v>
      </c>
    </row>
    <row r="208" spans="8:24" ht="15" customHeight="1" x14ac:dyDescent="0.25">
      <c r="H208" s="53">
        <v>206</v>
      </c>
      <c r="I208" s="53">
        <f t="shared" si="63"/>
        <v>198</v>
      </c>
      <c r="J208" s="53">
        <f t="shared" si="63"/>
        <v>190</v>
      </c>
      <c r="K208" s="53">
        <f t="shared" si="63"/>
        <v>182</v>
      </c>
      <c r="L208" s="53">
        <f t="shared" si="63"/>
        <v>174</v>
      </c>
      <c r="M208" s="53">
        <f t="shared" si="63"/>
        <v>166</v>
      </c>
      <c r="N208" s="54">
        <f t="shared" si="51"/>
        <v>2.7388817873623735E-3</v>
      </c>
      <c r="O208" s="54">
        <f t="shared" si="52"/>
        <v>0</v>
      </c>
      <c r="P208" s="54">
        <f t="shared" si="53"/>
        <v>0</v>
      </c>
      <c r="Q208" s="54">
        <f t="shared" si="56"/>
        <v>0</v>
      </c>
      <c r="R208" s="54">
        <f t="shared" si="57"/>
        <v>0</v>
      </c>
      <c r="S208" s="54">
        <f t="shared" si="58"/>
        <v>0</v>
      </c>
      <c r="T208" s="54">
        <f t="shared" si="59"/>
        <v>2.7388817873623735E-3</v>
      </c>
      <c r="U208" s="53">
        <v>208</v>
      </c>
      <c r="V208" s="35" t="str">
        <f t="shared" si="60"/>
        <v>t208:t236</v>
      </c>
      <c r="W208" s="36">
        <f t="shared" ca="1" si="61"/>
        <v>2.6447844824303837E-3</v>
      </c>
      <c r="X208" s="12">
        <f t="shared" si="62"/>
        <v>208</v>
      </c>
    </row>
    <row r="209" spans="8:24" ht="15" customHeight="1" x14ac:dyDescent="0.25">
      <c r="H209" s="53">
        <v>207</v>
      </c>
      <c r="I209" s="53">
        <f t="shared" si="63"/>
        <v>199</v>
      </c>
      <c r="J209" s="53">
        <f t="shared" si="63"/>
        <v>191</v>
      </c>
      <c r="K209" s="53">
        <f t="shared" si="63"/>
        <v>183</v>
      </c>
      <c r="L209" s="53">
        <f t="shared" si="63"/>
        <v>175</v>
      </c>
      <c r="M209" s="53">
        <f t="shared" si="63"/>
        <v>167</v>
      </c>
      <c r="N209" s="54">
        <f t="shared" si="51"/>
        <v>2.7320077823620691E-3</v>
      </c>
      <c r="O209" s="54">
        <f t="shared" si="52"/>
        <v>0</v>
      </c>
      <c r="P209" s="54">
        <f t="shared" si="53"/>
        <v>0</v>
      </c>
      <c r="Q209" s="54">
        <f t="shared" si="56"/>
        <v>0</v>
      </c>
      <c r="R209" s="54">
        <f t="shared" si="57"/>
        <v>0</v>
      </c>
      <c r="S209" s="54">
        <f t="shared" si="58"/>
        <v>0</v>
      </c>
      <c r="T209" s="54">
        <f t="shared" si="59"/>
        <v>2.7320077823620691E-3</v>
      </c>
      <c r="U209" s="53">
        <v>209</v>
      </c>
      <c r="V209" s="35" t="str">
        <f t="shared" si="60"/>
        <v>t209:t237</v>
      </c>
      <c r="W209" s="36">
        <f t="shared" ca="1" si="61"/>
        <v>2.6381466414542453E-3</v>
      </c>
      <c r="X209" s="12">
        <f t="shared" si="62"/>
        <v>209</v>
      </c>
    </row>
    <row r="210" spans="8:24" ht="15" customHeight="1" x14ac:dyDescent="0.25">
      <c r="H210" s="53">
        <v>208</v>
      </c>
      <c r="I210" s="53">
        <f t="shared" si="63"/>
        <v>200</v>
      </c>
      <c r="J210" s="53">
        <f t="shared" si="63"/>
        <v>192</v>
      </c>
      <c r="K210" s="53">
        <f t="shared" si="63"/>
        <v>184</v>
      </c>
      <c r="L210" s="53">
        <f t="shared" si="63"/>
        <v>176</v>
      </c>
      <c r="M210" s="53">
        <f t="shared" si="63"/>
        <v>168</v>
      </c>
      <c r="N210" s="54">
        <f t="shared" si="51"/>
        <v>2.7251510296378441E-3</v>
      </c>
      <c r="O210" s="54">
        <f t="shared" si="52"/>
        <v>0</v>
      </c>
      <c r="P210" s="54">
        <f t="shared" si="53"/>
        <v>0</v>
      </c>
      <c r="Q210" s="54">
        <f t="shared" si="56"/>
        <v>0</v>
      </c>
      <c r="R210" s="54">
        <f t="shared" si="57"/>
        <v>0</v>
      </c>
      <c r="S210" s="54">
        <f t="shared" si="58"/>
        <v>0</v>
      </c>
      <c r="T210" s="54">
        <f t="shared" si="59"/>
        <v>2.7251510296378441E-3</v>
      </c>
      <c r="U210" s="53">
        <v>210</v>
      </c>
      <c r="V210" s="35" t="str">
        <f t="shared" si="60"/>
        <v>t210:t238</v>
      </c>
      <c r="W210" s="36">
        <f t="shared" ca="1" si="61"/>
        <v>2.6315254600332125E-3</v>
      </c>
      <c r="X210" s="12">
        <f t="shared" si="62"/>
        <v>210</v>
      </c>
    </row>
    <row r="211" spans="8:24" ht="15" customHeight="1" x14ac:dyDescent="0.25">
      <c r="H211" s="53">
        <v>209</v>
      </c>
      <c r="I211" s="53">
        <f t="shared" si="63"/>
        <v>201</v>
      </c>
      <c r="J211" s="53">
        <f t="shared" si="63"/>
        <v>193</v>
      </c>
      <c r="K211" s="53">
        <f t="shared" si="63"/>
        <v>185</v>
      </c>
      <c r="L211" s="53">
        <f t="shared" si="63"/>
        <v>177</v>
      </c>
      <c r="M211" s="53">
        <f t="shared" si="63"/>
        <v>169</v>
      </c>
      <c r="N211" s="54">
        <f t="shared" si="51"/>
        <v>2.7183114858901915E-3</v>
      </c>
      <c r="O211" s="54">
        <f t="shared" si="52"/>
        <v>0</v>
      </c>
      <c r="P211" s="54">
        <f t="shared" si="53"/>
        <v>0</v>
      </c>
      <c r="Q211" s="54">
        <f t="shared" si="56"/>
        <v>0</v>
      </c>
      <c r="R211" s="54">
        <f t="shared" si="57"/>
        <v>0</v>
      </c>
      <c r="S211" s="54">
        <f t="shared" si="58"/>
        <v>0</v>
      </c>
      <c r="T211" s="54">
        <f t="shared" si="59"/>
        <v>2.7183114858901915E-3</v>
      </c>
      <c r="U211" s="53">
        <v>211</v>
      </c>
      <c r="V211" s="35" t="str">
        <f t="shared" si="60"/>
        <v>t211:t239</v>
      </c>
      <c r="W211" s="36">
        <f t="shared" ca="1" si="61"/>
        <v>2.624920896355379E-3</v>
      </c>
      <c r="X211" s="12">
        <f t="shared" si="62"/>
        <v>211</v>
      </c>
    </row>
    <row r="212" spans="8:24" ht="15" customHeight="1" x14ac:dyDescent="0.25">
      <c r="H212" s="53">
        <v>210</v>
      </c>
      <c r="I212" s="53">
        <f t="shared" si="63"/>
        <v>202</v>
      </c>
      <c r="J212" s="53">
        <f t="shared" si="63"/>
        <v>194</v>
      </c>
      <c r="K212" s="53">
        <f t="shared" si="63"/>
        <v>186</v>
      </c>
      <c r="L212" s="53">
        <f t="shared" si="63"/>
        <v>178</v>
      </c>
      <c r="M212" s="53">
        <f t="shared" si="63"/>
        <v>170</v>
      </c>
      <c r="N212" s="54">
        <f t="shared" si="51"/>
        <v>2.7114891079282758E-3</v>
      </c>
      <c r="O212" s="54">
        <f t="shared" si="52"/>
        <v>0</v>
      </c>
      <c r="P212" s="54">
        <f t="shared" si="53"/>
        <v>0</v>
      </c>
      <c r="Q212" s="54">
        <f t="shared" si="56"/>
        <v>0</v>
      </c>
      <c r="R212" s="54">
        <f t="shared" si="57"/>
        <v>0</v>
      </c>
      <c r="S212" s="54">
        <f t="shared" si="58"/>
        <v>0</v>
      </c>
      <c r="T212" s="54">
        <f t="shared" si="59"/>
        <v>2.7114891079282758E-3</v>
      </c>
      <c r="U212" s="53">
        <v>212</v>
      </c>
      <c r="V212" s="35" t="str">
        <f t="shared" si="60"/>
        <v>t212:t240</v>
      </c>
      <c r="W212" s="36">
        <f t="shared" ca="1" si="61"/>
        <v>2.6183329087137793E-3</v>
      </c>
      <c r="X212" s="12">
        <f t="shared" si="62"/>
        <v>212</v>
      </c>
    </row>
    <row r="213" spans="8:24" ht="15" customHeight="1" x14ac:dyDescent="0.25">
      <c r="H213" s="53">
        <v>211</v>
      </c>
      <c r="I213" s="53">
        <f t="shared" ref="I213:M222" si="64">IF(H213&lt;$B$11,0,H213-$B$11)</f>
        <v>203</v>
      </c>
      <c r="J213" s="53">
        <f t="shared" si="64"/>
        <v>195</v>
      </c>
      <c r="K213" s="53">
        <f t="shared" si="64"/>
        <v>187</v>
      </c>
      <c r="L213" s="53">
        <f t="shared" si="64"/>
        <v>179</v>
      </c>
      <c r="M213" s="53">
        <f t="shared" si="64"/>
        <v>171</v>
      </c>
      <c r="N213" s="54">
        <f t="shared" si="51"/>
        <v>2.7046838526696626E-3</v>
      </c>
      <c r="O213" s="54">
        <f t="shared" si="52"/>
        <v>0</v>
      </c>
      <c r="P213" s="54">
        <f t="shared" si="53"/>
        <v>0</v>
      </c>
      <c r="Q213" s="54">
        <f t="shared" si="56"/>
        <v>0</v>
      </c>
      <c r="R213" s="54">
        <f t="shared" si="57"/>
        <v>0</v>
      </c>
      <c r="S213" s="54">
        <f t="shared" si="58"/>
        <v>0</v>
      </c>
      <c r="T213" s="54">
        <f t="shared" si="59"/>
        <v>2.7046838526696626E-3</v>
      </c>
      <c r="U213" s="53">
        <v>213</v>
      </c>
      <c r="V213" s="35" t="str">
        <f t="shared" si="60"/>
        <v>t213:t241</v>
      </c>
      <c r="W213" s="36">
        <f t="shared" ca="1" si="61"/>
        <v>2.6117614555061222E-3</v>
      </c>
      <c r="X213" s="12">
        <f t="shared" si="62"/>
        <v>213</v>
      </c>
    </row>
    <row r="214" spans="8:24" ht="15" customHeight="1" x14ac:dyDescent="0.25">
      <c r="H214" s="53">
        <v>212</v>
      </c>
      <c r="I214" s="53">
        <f t="shared" si="64"/>
        <v>204</v>
      </c>
      <c r="J214" s="53">
        <f t="shared" si="64"/>
        <v>196</v>
      </c>
      <c r="K214" s="53">
        <f t="shared" si="64"/>
        <v>188</v>
      </c>
      <c r="L214" s="53">
        <f t="shared" si="64"/>
        <v>180</v>
      </c>
      <c r="M214" s="53">
        <f t="shared" si="64"/>
        <v>172</v>
      </c>
      <c r="N214" s="54">
        <f t="shared" si="51"/>
        <v>2.6978956771400442E-3</v>
      </c>
      <c r="O214" s="54">
        <f t="shared" si="52"/>
        <v>0</v>
      </c>
      <c r="P214" s="54">
        <f t="shared" si="53"/>
        <v>0</v>
      </c>
      <c r="Q214" s="54">
        <f t="shared" si="56"/>
        <v>0</v>
      </c>
      <c r="R214" s="54">
        <f t="shared" si="57"/>
        <v>0</v>
      </c>
      <c r="S214" s="54">
        <f t="shared" si="58"/>
        <v>0</v>
      </c>
      <c r="T214" s="54">
        <f t="shared" si="59"/>
        <v>2.6978956771400442E-3</v>
      </c>
      <c r="U214" s="53">
        <v>214</v>
      </c>
      <c r="V214" s="35" t="str">
        <f t="shared" si="60"/>
        <v>t214:t242</v>
      </c>
      <c r="W214" s="36">
        <f t="shared" ca="1" si="61"/>
        <v>2.6052064952345297E-3</v>
      </c>
      <c r="X214" s="12">
        <f t="shared" si="62"/>
        <v>214</v>
      </c>
    </row>
    <row r="215" spans="8:24" ht="15" customHeight="1" x14ac:dyDescent="0.25">
      <c r="H215" s="53">
        <v>213</v>
      </c>
      <c r="I215" s="53">
        <f t="shared" si="64"/>
        <v>205</v>
      </c>
      <c r="J215" s="53">
        <f t="shared" si="64"/>
        <v>197</v>
      </c>
      <c r="K215" s="53">
        <f t="shared" si="64"/>
        <v>189</v>
      </c>
      <c r="L215" s="53">
        <f t="shared" si="64"/>
        <v>181</v>
      </c>
      <c r="M215" s="53">
        <f t="shared" si="64"/>
        <v>173</v>
      </c>
      <c r="N215" s="54">
        <f t="shared" si="51"/>
        <v>2.6911245384729685E-3</v>
      </c>
      <c r="O215" s="54">
        <f t="shared" si="52"/>
        <v>0</v>
      </c>
      <c r="P215" s="54">
        <f t="shared" si="53"/>
        <v>0</v>
      </c>
      <c r="Q215" s="54">
        <f t="shared" si="56"/>
        <v>0</v>
      </c>
      <c r="R215" s="54">
        <f t="shared" si="57"/>
        <v>0</v>
      </c>
      <c r="S215" s="54">
        <f t="shared" si="58"/>
        <v>0</v>
      </c>
      <c r="T215" s="54">
        <f t="shared" si="59"/>
        <v>2.6911245384729685E-3</v>
      </c>
      <c r="U215" s="53">
        <v>215</v>
      </c>
      <c r="V215" s="35" t="str">
        <f t="shared" si="60"/>
        <v>t215:t243</v>
      </c>
      <c r="W215" s="36">
        <f t="shared" ca="1" si="61"/>
        <v>2.5986679865052757E-3</v>
      </c>
      <c r="X215" s="12">
        <f t="shared" si="62"/>
        <v>215</v>
      </c>
    </row>
    <row r="216" spans="8:24" ht="15" customHeight="1" x14ac:dyDescent="0.25">
      <c r="H216" s="53">
        <v>214</v>
      </c>
      <c r="I216" s="53">
        <f t="shared" si="64"/>
        <v>206</v>
      </c>
      <c r="J216" s="53">
        <f t="shared" si="64"/>
        <v>198</v>
      </c>
      <c r="K216" s="53">
        <f t="shared" si="64"/>
        <v>190</v>
      </c>
      <c r="L216" s="53">
        <f t="shared" si="64"/>
        <v>182</v>
      </c>
      <c r="M216" s="53">
        <f t="shared" si="64"/>
        <v>174</v>
      </c>
      <c r="N216" s="54">
        <f t="shared" si="51"/>
        <v>2.6843703939095709E-3</v>
      </c>
      <c r="O216" s="54">
        <f t="shared" si="52"/>
        <v>0</v>
      </c>
      <c r="P216" s="54">
        <f t="shared" si="53"/>
        <v>0</v>
      </c>
      <c r="Q216" s="54">
        <f t="shared" si="56"/>
        <v>0</v>
      </c>
      <c r="R216" s="54">
        <f t="shared" si="57"/>
        <v>0</v>
      </c>
      <c r="S216" s="54">
        <f t="shared" si="58"/>
        <v>0</v>
      </c>
      <c r="T216" s="54">
        <f t="shared" si="59"/>
        <v>2.6843703939095709E-3</v>
      </c>
      <c r="U216" s="53">
        <v>216</v>
      </c>
      <c r="V216" s="35" t="str">
        <f t="shared" si="60"/>
        <v>t216:t244</v>
      </c>
      <c r="W216" s="36">
        <f t="shared" ca="1" si="61"/>
        <v>2.5921458880285219E-3</v>
      </c>
      <c r="X216" s="12">
        <f t="shared" si="62"/>
        <v>216</v>
      </c>
    </row>
    <row r="217" spans="8:24" ht="15" customHeight="1" x14ac:dyDescent="0.25">
      <c r="H217" s="53">
        <v>215</v>
      </c>
      <c r="I217" s="53">
        <f t="shared" si="64"/>
        <v>207</v>
      </c>
      <c r="J217" s="53">
        <f t="shared" si="64"/>
        <v>199</v>
      </c>
      <c r="K217" s="53">
        <f t="shared" si="64"/>
        <v>191</v>
      </c>
      <c r="L217" s="53">
        <f t="shared" si="64"/>
        <v>183</v>
      </c>
      <c r="M217" s="53">
        <f t="shared" si="64"/>
        <v>175</v>
      </c>
      <c r="N217" s="54">
        <f t="shared" si="51"/>
        <v>2.6776332007983016E-3</v>
      </c>
      <c r="O217" s="54">
        <f t="shared" si="52"/>
        <v>0</v>
      </c>
      <c r="P217" s="54">
        <f t="shared" si="53"/>
        <v>0</v>
      </c>
      <c r="Q217" s="54">
        <f t="shared" si="56"/>
        <v>0</v>
      </c>
      <c r="R217" s="54">
        <f t="shared" si="57"/>
        <v>0</v>
      </c>
      <c r="S217" s="54">
        <f t="shared" si="58"/>
        <v>0</v>
      </c>
      <c r="T217" s="54">
        <f t="shared" si="59"/>
        <v>2.6776332007983016E-3</v>
      </c>
      <c r="U217" s="53">
        <v>217</v>
      </c>
      <c r="V217" s="35" t="str">
        <f t="shared" si="60"/>
        <v>t217:t245</v>
      </c>
      <c r="W217" s="36">
        <f t="shared" ca="1" si="61"/>
        <v>2.5856401586180598E-3</v>
      </c>
      <c r="X217" s="12">
        <f t="shared" si="62"/>
        <v>217</v>
      </c>
    </row>
    <row r="218" spans="8:24" ht="15" customHeight="1" x14ac:dyDescent="0.25">
      <c r="H218" s="53">
        <v>216</v>
      </c>
      <c r="I218" s="53">
        <f t="shared" si="64"/>
        <v>208</v>
      </c>
      <c r="J218" s="53">
        <f t="shared" si="64"/>
        <v>200</v>
      </c>
      <c r="K218" s="53">
        <f t="shared" si="64"/>
        <v>192</v>
      </c>
      <c r="L218" s="53">
        <f t="shared" si="64"/>
        <v>184</v>
      </c>
      <c r="M218" s="53">
        <f t="shared" si="64"/>
        <v>176</v>
      </c>
      <c r="N218" s="54">
        <f t="shared" si="51"/>
        <v>2.6709129165946549E-3</v>
      </c>
      <c r="O218" s="54">
        <f t="shared" si="52"/>
        <v>0</v>
      </c>
      <c r="P218" s="54">
        <f t="shared" si="53"/>
        <v>0</v>
      </c>
      <c r="Q218" s="54">
        <f t="shared" si="56"/>
        <v>0</v>
      </c>
      <c r="R218" s="54">
        <f t="shared" si="57"/>
        <v>0</v>
      </c>
      <c r="S218" s="54">
        <f t="shared" si="58"/>
        <v>0</v>
      </c>
      <c r="T218" s="54">
        <f t="shared" si="59"/>
        <v>2.6709129165946549E-3</v>
      </c>
      <c r="U218" s="53">
        <v>218</v>
      </c>
      <c r="V218" s="35" t="str">
        <f t="shared" si="60"/>
        <v>t218:t246</v>
      </c>
      <c r="W218" s="36">
        <f t="shared" ca="1" si="61"/>
        <v>2.5791507571910482E-3</v>
      </c>
      <c r="X218" s="12">
        <f t="shared" si="62"/>
        <v>218</v>
      </c>
    </row>
    <row r="219" spans="8:24" ht="15" customHeight="1" x14ac:dyDescent="0.25">
      <c r="H219" s="53">
        <v>217</v>
      </c>
      <c r="I219" s="53">
        <f t="shared" si="64"/>
        <v>209</v>
      </c>
      <c r="J219" s="53">
        <f t="shared" si="64"/>
        <v>201</v>
      </c>
      <c r="K219" s="53">
        <f t="shared" si="64"/>
        <v>193</v>
      </c>
      <c r="L219" s="53">
        <f t="shared" si="64"/>
        <v>185</v>
      </c>
      <c r="M219" s="53">
        <f t="shared" si="64"/>
        <v>177</v>
      </c>
      <c r="N219" s="54">
        <f t="shared" si="51"/>
        <v>2.6642094988609064E-3</v>
      </c>
      <c r="O219" s="54">
        <f t="shared" si="52"/>
        <v>0</v>
      </c>
      <c r="P219" s="54">
        <f t="shared" si="53"/>
        <v>0</v>
      </c>
      <c r="Q219" s="54">
        <f t="shared" si="56"/>
        <v>0</v>
      </c>
      <c r="R219" s="54">
        <f t="shared" si="57"/>
        <v>0</v>
      </c>
      <c r="S219" s="54">
        <f t="shared" si="58"/>
        <v>0</v>
      </c>
      <c r="T219" s="54">
        <f t="shared" si="59"/>
        <v>2.6642094988609064E-3</v>
      </c>
      <c r="U219" s="53">
        <v>219</v>
      </c>
      <c r="V219" s="35" t="str">
        <f t="shared" si="60"/>
        <v>t219:t247</v>
      </c>
      <c r="W219" s="36">
        <f t="shared" ca="1" si="61"/>
        <v>2.5726776427677563E-3</v>
      </c>
      <c r="X219" s="12">
        <f t="shared" si="62"/>
        <v>219</v>
      </c>
    </row>
    <row r="220" spans="8:24" ht="15" customHeight="1" x14ac:dyDescent="0.25">
      <c r="H220" s="53">
        <v>218</v>
      </c>
      <c r="I220" s="53">
        <f t="shared" si="64"/>
        <v>210</v>
      </c>
      <c r="J220" s="53">
        <f t="shared" si="64"/>
        <v>202</v>
      </c>
      <c r="K220" s="53">
        <f t="shared" si="64"/>
        <v>194</v>
      </c>
      <c r="L220" s="53">
        <f t="shared" si="64"/>
        <v>186</v>
      </c>
      <c r="M220" s="53">
        <f t="shared" si="64"/>
        <v>178</v>
      </c>
      <c r="N220" s="54">
        <f t="shared" si="51"/>
        <v>2.6575229052658387E-3</v>
      </c>
      <c r="O220" s="54">
        <f t="shared" si="52"/>
        <v>0</v>
      </c>
      <c r="P220" s="54">
        <f t="shared" si="53"/>
        <v>0</v>
      </c>
      <c r="Q220" s="54">
        <f t="shared" si="56"/>
        <v>0</v>
      </c>
      <c r="R220" s="54">
        <f t="shared" si="57"/>
        <v>0</v>
      </c>
      <c r="S220" s="54">
        <f t="shared" si="58"/>
        <v>0</v>
      </c>
      <c r="T220" s="54">
        <f t="shared" si="59"/>
        <v>2.6575229052658387E-3</v>
      </c>
      <c r="U220" s="53">
        <v>220</v>
      </c>
      <c r="V220" s="35" t="str">
        <f t="shared" si="60"/>
        <v>t220:t248</v>
      </c>
      <c r="W220" s="36">
        <f t="shared" ca="1" si="61"/>
        <v>2.5662207744713036E-3</v>
      </c>
      <c r="X220" s="12">
        <f t="shared" si="62"/>
        <v>220</v>
      </c>
    </row>
    <row r="221" spans="8:24" ht="15" customHeight="1" x14ac:dyDescent="0.25">
      <c r="H221" s="53">
        <v>219</v>
      </c>
      <c r="I221" s="53">
        <f t="shared" si="64"/>
        <v>211</v>
      </c>
      <c r="J221" s="53">
        <f t="shared" si="64"/>
        <v>203</v>
      </c>
      <c r="K221" s="53">
        <f t="shared" si="64"/>
        <v>195</v>
      </c>
      <c r="L221" s="53">
        <f t="shared" si="64"/>
        <v>187</v>
      </c>
      <c r="M221" s="53">
        <f t="shared" si="64"/>
        <v>179</v>
      </c>
      <c r="N221" s="54">
        <f t="shared" si="51"/>
        <v>2.6508530935844773E-3</v>
      </c>
      <c r="O221" s="54">
        <f t="shared" si="52"/>
        <v>0</v>
      </c>
      <c r="P221" s="54">
        <f t="shared" si="53"/>
        <v>0</v>
      </c>
      <c r="Q221" s="54">
        <f t="shared" si="56"/>
        <v>0</v>
      </c>
      <c r="R221" s="54">
        <f t="shared" si="57"/>
        <v>0</v>
      </c>
      <c r="S221" s="54">
        <f t="shared" si="58"/>
        <v>0</v>
      </c>
      <c r="T221" s="54">
        <f t="shared" si="59"/>
        <v>2.6508530935844773E-3</v>
      </c>
      <c r="U221" s="53">
        <v>221</v>
      </c>
      <c r="V221" s="35" t="str">
        <f t="shared" si="60"/>
        <v>t221:t249</v>
      </c>
      <c r="W221" s="36">
        <f t="shared" ca="1" si="61"/>
        <v>2.5597801115273999E-3</v>
      </c>
      <c r="X221" s="12">
        <f t="shared" si="62"/>
        <v>221</v>
      </c>
    </row>
    <row r="222" spans="8:24" ht="15" customHeight="1" x14ac:dyDescent="0.25">
      <c r="H222" s="53">
        <v>220</v>
      </c>
      <c r="I222" s="53">
        <f t="shared" si="64"/>
        <v>212</v>
      </c>
      <c r="J222" s="53">
        <f t="shared" si="64"/>
        <v>204</v>
      </c>
      <c r="K222" s="53">
        <f t="shared" si="64"/>
        <v>196</v>
      </c>
      <c r="L222" s="53">
        <f t="shared" si="64"/>
        <v>188</v>
      </c>
      <c r="M222" s="53">
        <f t="shared" si="64"/>
        <v>180</v>
      </c>
      <c r="N222" s="54">
        <f t="shared" si="51"/>
        <v>2.6442000216978239E-3</v>
      </c>
      <c r="O222" s="54">
        <f t="shared" si="52"/>
        <v>0</v>
      </c>
      <c r="P222" s="54">
        <f t="shared" si="53"/>
        <v>0</v>
      </c>
      <c r="Q222" s="54">
        <f t="shared" si="56"/>
        <v>0</v>
      </c>
      <c r="R222" s="54">
        <f t="shared" si="57"/>
        <v>0</v>
      </c>
      <c r="S222" s="54">
        <f t="shared" si="58"/>
        <v>0</v>
      </c>
      <c r="T222" s="54">
        <f t="shared" si="59"/>
        <v>2.6442000216978239E-3</v>
      </c>
      <c r="U222" s="53">
        <v>222</v>
      </c>
      <c r="V222" s="35" t="str">
        <f t="shared" si="60"/>
        <v>t222:t250</v>
      </c>
      <c r="W222" s="36">
        <f t="shared" ca="1" si="61"/>
        <v>2.5533556132640916E-3</v>
      </c>
      <c r="X222" s="12">
        <f t="shared" si="62"/>
        <v>222</v>
      </c>
    </row>
    <row r="223" spans="8:24" ht="15" customHeight="1" x14ac:dyDescent="0.25">
      <c r="H223" s="53">
        <v>221</v>
      </c>
      <c r="I223" s="53">
        <f t="shared" ref="I223:M232" si="65">IF(H223&lt;$B$11,0,H223-$B$11)</f>
        <v>213</v>
      </c>
      <c r="J223" s="53">
        <f t="shared" si="65"/>
        <v>205</v>
      </c>
      <c r="K223" s="53">
        <f t="shared" si="65"/>
        <v>197</v>
      </c>
      <c r="L223" s="53">
        <f t="shared" si="65"/>
        <v>189</v>
      </c>
      <c r="M223" s="53">
        <f t="shared" si="65"/>
        <v>181</v>
      </c>
      <c r="N223" s="54">
        <f t="shared" si="51"/>
        <v>2.6375636475925884E-3</v>
      </c>
      <c r="O223" s="54">
        <f t="shared" si="52"/>
        <v>0</v>
      </c>
      <c r="P223" s="54">
        <f t="shared" si="53"/>
        <v>0</v>
      </c>
      <c r="Q223" s="54">
        <f t="shared" si="56"/>
        <v>0</v>
      </c>
      <c r="R223" s="54">
        <f t="shared" si="57"/>
        <v>0</v>
      </c>
      <c r="S223" s="54">
        <f t="shared" si="58"/>
        <v>0</v>
      </c>
      <c r="T223" s="54">
        <f t="shared" si="59"/>
        <v>2.6375636475925884E-3</v>
      </c>
      <c r="U223" s="53">
        <v>223</v>
      </c>
      <c r="V223" s="35" t="str">
        <f t="shared" si="60"/>
        <v>t223:t251</v>
      </c>
      <c r="W223" s="36">
        <f t="shared" ca="1" si="61"/>
        <v>2.5469472391115035E-3</v>
      </c>
      <c r="X223" s="12">
        <f t="shared" si="62"/>
        <v>223</v>
      </c>
    </row>
    <row r="224" spans="8:24" ht="15" customHeight="1" x14ac:dyDescent="0.25">
      <c r="H224" s="53">
        <v>222</v>
      </c>
      <c r="I224" s="53">
        <f t="shared" si="65"/>
        <v>214</v>
      </c>
      <c r="J224" s="53">
        <f t="shared" si="65"/>
        <v>206</v>
      </c>
      <c r="K224" s="53">
        <f t="shared" si="65"/>
        <v>198</v>
      </c>
      <c r="L224" s="53">
        <f t="shared" si="65"/>
        <v>190</v>
      </c>
      <c r="M224" s="53">
        <f t="shared" si="65"/>
        <v>182</v>
      </c>
      <c r="N224" s="54">
        <f t="shared" si="51"/>
        <v>2.6309439293609265E-3</v>
      </c>
      <c r="O224" s="54">
        <f t="shared" si="52"/>
        <v>0</v>
      </c>
      <c r="P224" s="54">
        <f t="shared" si="53"/>
        <v>0</v>
      </c>
      <c r="Q224" s="54">
        <f t="shared" si="56"/>
        <v>0</v>
      </c>
      <c r="R224" s="54">
        <f t="shared" si="57"/>
        <v>0</v>
      </c>
      <c r="S224" s="54">
        <f t="shared" si="58"/>
        <v>0</v>
      </c>
      <c r="T224" s="54">
        <f t="shared" si="59"/>
        <v>2.6309439293609265E-3</v>
      </c>
      <c r="U224" s="53">
        <v>224</v>
      </c>
      <c r="V224" s="35" t="str">
        <f t="shared" si="60"/>
        <v>t224:t252</v>
      </c>
      <c r="W224" s="36">
        <f t="shared" ca="1" si="61"/>
        <v>2.5405549486015801E-3</v>
      </c>
      <c r="X224" s="12">
        <f t="shared" si="62"/>
        <v>224</v>
      </c>
    </row>
    <row r="225" spans="8:24" ht="15" customHeight="1" x14ac:dyDescent="0.25">
      <c r="H225" s="53">
        <v>223</v>
      </c>
      <c r="I225" s="53">
        <f t="shared" si="65"/>
        <v>215</v>
      </c>
      <c r="J225" s="53">
        <f t="shared" si="65"/>
        <v>207</v>
      </c>
      <c r="K225" s="53">
        <f t="shared" si="65"/>
        <v>199</v>
      </c>
      <c r="L225" s="53">
        <f t="shared" si="65"/>
        <v>191</v>
      </c>
      <c r="M225" s="53">
        <f t="shared" si="65"/>
        <v>183</v>
      </c>
      <c r="N225" s="54">
        <f t="shared" si="51"/>
        <v>2.624340825200174E-3</v>
      </c>
      <c r="O225" s="54">
        <f t="shared" si="52"/>
        <v>0</v>
      </c>
      <c r="P225" s="54">
        <f t="shared" si="53"/>
        <v>0</v>
      </c>
      <c r="Q225" s="54">
        <f t="shared" si="56"/>
        <v>0</v>
      </c>
      <c r="R225" s="54">
        <f t="shared" si="57"/>
        <v>0</v>
      </c>
      <c r="S225" s="54">
        <f t="shared" si="58"/>
        <v>0</v>
      </c>
      <c r="T225" s="54">
        <f t="shared" si="59"/>
        <v>2.624340825200174E-3</v>
      </c>
      <c r="U225" s="53">
        <v>225</v>
      </c>
      <c r="V225" s="35" t="str">
        <f t="shared" si="60"/>
        <v>t225:t253</v>
      </c>
      <c r="W225" s="36">
        <f t="shared" ca="1" si="61"/>
        <v>2.5341787013678321E-3</v>
      </c>
      <c r="X225" s="12">
        <f t="shared" si="62"/>
        <v>225</v>
      </c>
    </row>
    <row r="226" spans="8:24" ht="15" customHeight="1" x14ac:dyDescent="0.25">
      <c r="H226" s="53">
        <v>224</v>
      </c>
      <c r="I226" s="53">
        <f t="shared" si="65"/>
        <v>216</v>
      </c>
      <c r="J226" s="53">
        <f t="shared" si="65"/>
        <v>208</v>
      </c>
      <c r="K226" s="53">
        <f t="shared" si="65"/>
        <v>200</v>
      </c>
      <c r="L226" s="53">
        <f t="shared" si="65"/>
        <v>192</v>
      </c>
      <c r="M226" s="53">
        <f t="shared" si="65"/>
        <v>184</v>
      </c>
      <c r="N226" s="54">
        <f t="shared" si="51"/>
        <v>2.6177542934125793E-3</v>
      </c>
      <c r="O226" s="54">
        <f t="shared" si="52"/>
        <v>0</v>
      </c>
      <c r="P226" s="54">
        <f t="shared" si="53"/>
        <v>0</v>
      </c>
      <c r="Q226" s="54">
        <f t="shared" si="56"/>
        <v>0</v>
      </c>
      <c r="R226" s="54">
        <f t="shared" si="57"/>
        <v>0</v>
      </c>
      <c r="S226" s="54">
        <f t="shared" si="58"/>
        <v>0</v>
      </c>
      <c r="T226" s="54">
        <f t="shared" si="59"/>
        <v>2.6177542934125793E-3</v>
      </c>
      <c r="U226" s="53">
        <v>226</v>
      </c>
      <c r="V226" s="35" t="str">
        <f t="shared" si="60"/>
        <v>t226:t254</v>
      </c>
      <c r="W226" s="36">
        <f t="shared" ca="1" si="61"/>
        <v>2.5278184571450829E-3</v>
      </c>
      <c r="X226" s="12">
        <f t="shared" si="62"/>
        <v>226</v>
      </c>
    </row>
    <row r="227" spans="8:24" ht="15" customHeight="1" x14ac:dyDescent="0.25">
      <c r="H227" s="53">
        <v>225</v>
      </c>
      <c r="I227" s="53">
        <f t="shared" si="65"/>
        <v>217</v>
      </c>
      <c r="J227" s="53">
        <f t="shared" si="65"/>
        <v>209</v>
      </c>
      <c r="K227" s="53">
        <f t="shared" si="65"/>
        <v>201</v>
      </c>
      <c r="L227" s="53">
        <f t="shared" si="65"/>
        <v>193</v>
      </c>
      <c r="M227" s="53">
        <f t="shared" si="65"/>
        <v>185</v>
      </c>
      <c r="N227" s="54">
        <f t="shared" si="51"/>
        <v>2.6111842924050471E-3</v>
      </c>
      <c r="O227" s="54">
        <f t="shared" si="52"/>
        <v>0</v>
      </c>
      <c r="P227" s="54">
        <f t="shared" si="53"/>
        <v>0</v>
      </c>
      <c r="Q227" s="54">
        <f t="shared" si="56"/>
        <v>0</v>
      </c>
      <c r="R227" s="54">
        <f t="shared" si="57"/>
        <v>0</v>
      </c>
      <c r="S227" s="54">
        <f t="shared" si="58"/>
        <v>0</v>
      </c>
      <c r="T227" s="54">
        <f t="shared" si="59"/>
        <v>2.6111842924050471E-3</v>
      </c>
      <c r="U227" s="53">
        <v>227</v>
      </c>
      <c r="V227" s="35" t="str">
        <f t="shared" si="60"/>
        <v>t227:t255</v>
      </c>
      <c r="W227" s="36">
        <f t="shared" ca="1" si="61"/>
        <v>2.5214741757692131E-3</v>
      </c>
      <c r="X227" s="12">
        <f t="shared" si="62"/>
        <v>227</v>
      </c>
    </row>
    <row r="228" spans="8:24" ht="15" customHeight="1" x14ac:dyDescent="0.25">
      <c r="H228" s="53">
        <v>226</v>
      </c>
      <c r="I228" s="53">
        <f t="shared" si="65"/>
        <v>218</v>
      </c>
      <c r="J228" s="53">
        <f t="shared" si="65"/>
        <v>210</v>
      </c>
      <c r="K228" s="53">
        <f t="shared" si="65"/>
        <v>202</v>
      </c>
      <c r="L228" s="53">
        <f t="shared" si="65"/>
        <v>194</v>
      </c>
      <c r="M228" s="53">
        <f t="shared" si="65"/>
        <v>186</v>
      </c>
      <c r="N228" s="54">
        <f t="shared" si="51"/>
        <v>2.6046307806888696E-3</v>
      </c>
      <c r="O228" s="54">
        <f t="shared" si="52"/>
        <v>0</v>
      </c>
      <c r="P228" s="54">
        <f t="shared" si="53"/>
        <v>0</v>
      </c>
      <c r="Q228" s="54">
        <f t="shared" si="56"/>
        <v>0</v>
      </c>
      <c r="R228" s="54">
        <f t="shared" si="57"/>
        <v>0</v>
      </c>
      <c r="S228" s="54">
        <f t="shared" si="58"/>
        <v>0</v>
      </c>
      <c r="T228" s="54">
        <f t="shared" si="59"/>
        <v>2.6046307806888696E-3</v>
      </c>
      <c r="U228" s="53">
        <v>228</v>
      </c>
      <c r="V228" s="35" t="str">
        <f t="shared" si="60"/>
        <v>t228:t256</v>
      </c>
      <c r="W228" s="36">
        <f t="shared" ca="1" si="61"/>
        <v>2.515145817176905E-3</v>
      </c>
      <c r="X228" s="12">
        <f t="shared" si="62"/>
        <v>228</v>
      </c>
    </row>
    <row r="229" spans="8:24" ht="15" customHeight="1" x14ac:dyDescent="0.25">
      <c r="H229" s="53">
        <v>227</v>
      </c>
      <c r="I229" s="53">
        <f t="shared" si="65"/>
        <v>219</v>
      </c>
      <c r="J229" s="53">
        <f t="shared" si="65"/>
        <v>211</v>
      </c>
      <c r="K229" s="53">
        <f t="shared" si="65"/>
        <v>203</v>
      </c>
      <c r="L229" s="53">
        <f t="shared" si="65"/>
        <v>195</v>
      </c>
      <c r="M229" s="53">
        <f t="shared" si="65"/>
        <v>187</v>
      </c>
      <c r="N229" s="54">
        <f t="shared" si="51"/>
        <v>2.5980937168794678E-3</v>
      </c>
      <c r="O229" s="54">
        <f t="shared" si="52"/>
        <v>0</v>
      </c>
      <c r="P229" s="54">
        <f t="shared" si="53"/>
        <v>0</v>
      </c>
      <c r="Q229" s="54">
        <f t="shared" si="56"/>
        <v>0</v>
      </c>
      <c r="R229" s="54">
        <f t="shared" si="57"/>
        <v>0</v>
      </c>
      <c r="S229" s="54">
        <f t="shared" si="58"/>
        <v>0</v>
      </c>
      <c r="T229" s="54">
        <f t="shared" si="59"/>
        <v>2.5980937168794678E-3</v>
      </c>
      <c r="U229" s="53">
        <v>229</v>
      </c>
      <c r="V229" s="35" t="str">
        <f t="shared" si="60"/>
        <v>t229:t257</v>
      </c>
      <c r="W229" s="36">
        <f t="shared" ca="1" si="61"/>
        <v>2.5088333414053912E-3</v>
      </c>
      <c r="X229" s="12">
        <f t="shared" si="62"/>
        <v>229</v>
      </c>
    </row>
    <row r="230" spans="8:24" ht="15" customHeight="1" x14ac:dyDescent="0.25">
      <c r="H230" s="53">
        <v>228</v>
      </c>
      <c r="I230" s="53">
        <f t="shared" si="65"/>
        <v>220</v>
      </c>
      <c r="J230" s="53">
        <f t="shared" si="65"/>
        <v>212</v>
      </c>
      <c r="K230" s="53">
        <f t="shared" si="65"/>
        <v>204</v>
      </c>
      <c r="L230" s="53">
        <f t="shared" si="65"/>
        <v>196</v>
      </c>
      <c r="M230" s="53">
        <f t="shared" si="65"/>
        <v>188</v>
      </c>
      <c r="N230" s="54">
        <f t="shared" si="51"/>
        <v>2.5915730596961263E-3</v>
      </c>
      <c r="O230" s="54">
        <f t="shared" si="52"/>
        <v>0</v>
      </c>
      <c r="P230" s="54">
        <f t="shared" si="53"/>
        <v>0</v>
      </c>
      <c r="Q230" s="54">
        <f t="shared" si="56"/>
        <v>0</v>
      </c>
      <c r="R230" s="54">
        <f t="shared" si="57"/>
        <v>0</v>
      </c>
      <c r="S230" s="54">
        <f t="shared" si="58"/>
        <v>0</v>
      </c>
      <c r="T230" s="54">
        <f t="shared" si="59"/>
        <v>2.5915730596961263E-3</v>
      </c>
      <c r="U230" s="53">
        <v>230</v>
      </c>
      <c r="V230" s="35" t="str">
        <f t="shared" si="60"/>
        <v>t230:t258</v>
      </c>
      <c r="W230" s="36">
        <f t="shared" ca="1" si="61"/>
        <v>2.5025367085922032E-3</v>
      </c>
      <c r="X230" s="12">
        <f t="shared" si="62"/>
        <v>230</v>
      </c>
    </row>
    <row r="231" spans="8:24" ht="15" customHeight="1" x14ac:dyDescent="0.25">
      <c r="H231" s="53">
        <v>229</v>
      </c>
      <c r="I231" s="53">
        <f t="shared" si="65"/>
        <v>221</v>
      </c>
      <c r="J231" s="53">
        <f t="shared" si="65"/>
        <v>213</v>
      </c>
      <c r="K231" s="53">
        <f t="shared" si="65"/>
        <v>205</v>
      </c>
      <c r="L231" s="53">
        <f t="shared" si="65"/>
        <v>197</v>
      </c>
      <c r="M231" s="53">
        <f t="shared" si="65"/>
        <v>189</v>
      </c>
      <c r="N231" s="54">
        <f t="shared" si="51"/>
        <v>2.5850687679617405E-3</v>
      </c>
      <c r="O231" s="54">
        <f t="shared" si="52"/>
        <v>0</v>
      </c>
      <c r="P231" s="54">
        <f t="shared" si="53"/>
        <v>0</v>
      </c>
      <c r="Q231" s="54">
        <f t="shared" si="56"/>
        <v>0</v>
      </c>
      <c r="R231" s="54">
        <f t="shared" si="57"/>
        <v>0</v>
      </c>
      <c r="S231" s="54">
        <f t="shared" si="58"/>
        <v>0</v>
      </c>
      <c r="T231" s="54">
        <f t="shared" si="59"/>
        <v>2.5850687679617405E-3</v>
      </c>
      <c r="U231" s="53">
        <v>231</v>
      </c>
      <c r="V231" s="35" t="str">
        <f t="shared" si="60"/>
        <v>t231:t259</v>
      </c>
      <c r="W231" s="36">
        <f t="shared" ca="1" si="61"/>
        <v>2.4962558789749195E-3</v>
      </c>
      <c r="X231" s="12">
        <f t="shared" si="62"/>
        <v>231</v>
      </c>
    </row>
    <row r="232" spans="8:24" ht="15" customHeight="1" x14ac:dyDescent="0.25">
      <c r="H232" s="53">
        <v>230</v>
      </c>
      <c r="I232" s="53">
        <f t="shared" si="65"/>
        <v>222</v>
      </c>
      <c r="J232" s="53">
        <f t="shared" si="65"/>
        <v>214</v>
      </c>
      <c r="K232" s="53">
        <f t="shared" si="65"/>
        <v>206</v>
      </c>
      <c r="L232" s="53">
        <f t="shared" si="65"/>
        <v>198</v>
      </c>
      <c r="M232" s="53">
        <f t="shared" si="65"/>
        <v>190</v>
      </c>
      <c r="N232" s="54">
        <f t="shared" si="51"/>
        <v>2.5785808006025474E-3</v>
      </c>
      <c r="O232" s="54">
        <f t="shared" si="52"/>
        <v>0</v>
      </c>
      <c r="P232" s="54">
        <f t="shared" si="53"/>
        <v>0</v>
      </c>
      <c r="Q232" s="54">
        <f t="shared" si="56"/>
        <v>0</v>
      </c>
      <c r="R232" s="54">
        <f t="shared" si="57"/>
        <v>0</v>
      </c>
      <c r="S232" s="54">
        <f t="shared" si="58"/>
        <v>0</v>
      </c>
      <c r="T232" s="54">
        <f t="shared" si="59"/>
        <v>2.5785808006025474E-3</v>
      </c>
      <c r="U232" s="53">
        <v>232</v>
      </c>
      <c r="V232" s="35" t="str">
        <f t="shared" si="60"/>
        <v>t232:t260</v>
      </c>
      <c r="W232" s="36">
        <f t="shared" ca="1" si="61"/>
        <v>2.4899908128909122E-3</v>
      </c>
      <c r="X232" s="12">
        <f t="shared" si="62"/>
        <v>232</v>
      </c>
    </row>
    <row r="233" spans="8:24" ht="15" customHeight="1" x14ac:dyDescent="0.25">
      <c r="H233" s="53">
        <v>231</v>
      </c>
      <c r="I233" s="53">
        <f t="shared" ref="I233:M242" si="66">IF(H233&lt;$B$11,0,H233-$B$11)</f>
        <v>223</v>
      </c>
      <c r="J233" s="53">
        <f t="shared" si="66"/>
        <v>215</v>
      </c>
      <c r="K233" s="53">
        <f t="shared" si="66"/>
        <v>207</v>
      </c>
      <c r="L233" s="53">
        <f t="shared" si="66"/>
        <v>199</v>
      </c>
      <c r="M233" s="53">
        <f t="shared" si="66"/>
        <v>191</v>
      </c>
      <c r="N233" s="54">
        <f t="shared" si="51"/>
        <v>2.5721091166478714E-3</v>
      </c>
      <c r="O233" s="54">
        <f t="shared" si="52"/>
        <v>0</v>
      </c>
      <c r="P233" s="54">
        <f t="shared" si="53"/>
        <v>0</v>
      </c>
      <c r="Q233" s="54">
        <f t="shared" si="56"/>
        <v>0</v>
      </c>
      <c r="R233" s="54">
        <f t="shared" si="57"/>
        <v>0</v>
      </c>
      <c r="S233" s="54">
        <f t="shared" si="58"/>
        <v>0</v>
      </c>
      <c r="T233" s="54">
        <f t="shared" si="59"/>
        <v>2.5721091166478714E-3</v>
      </c>
      <c r="U233" s="53">
        <v>233</v>
      </c>
      <c r="V233" s="35" t="str">
        <f t="shared" si="60"/>
        <v>t233:t261</v>
      </c>
      <c r="W233" s="36">
        <f t="shared" ca="1" si="61"/>
        <v>2.4837414707770985E-3</v>
      </c>
      <c r="X233" s="12">
        <f t="shared" si="62"/>
        <v>233</v>
      </c>
    </row>
    <row r="234" spans="8:24" ht="15" customHeight="1" x14ac:dyDescent="0.25">
      <c r="H234" s="53">
        <v>232</v>
      </c>
      <c r="I234" s="53">
        <f t="shared" si="66"/>
        <v>224</v>
      </c>
      <c r="J234" s="53">
        <f t="shared" si="66"/>
        <v>216</v>
      </c>
      <c r="K234" s="53">
        <f t="shared" si="66"/>
        <v>208</v>
      </c>
      <c r="L234" s="53">
        <f t="shared" si="66"/>
        <v>200</v>
      </c>
      <c r="M234" s="53">
        <f t="shared" si="66"/>
        <v>192</v>
      </c>
      <c r="N234" s="54">
        <f t="shared" si="51"/>
        <v>2.5656536752298653E-3</v>
      </c>
      <c r="O234" s="54">
        <f t="shared" si="52"/>
        <v>0</v>
      </c>
      <c r="P234" s="54">
        <f t="shared" si="53"/>
        <v>0</v>
      </c>
      <c r="Q234" s="54">
        <f t="shared" si="56"/>
        <v>0</v>
      </c>
      <c r="R234" s="54">
        <f t="shared" si="57"/>
        <v>0</v>
      </c>
      <c r="S234" s="54">
        <f t="shared" si="58"/>
        <v>0</v>
      </c>
      <c r="T234" s="54">
        <f t="shared" si="59"/>
        <v>2.5656536752298653E-3</v>
      </c>
      <c r="U234" s="53">
        <v>234</v>
      </c>
      <c r="V234" s="35" t="str">
        <f t="shared" si="60"/>
        <v>t234:t262</v>
      </c>
      <c r="W234" s="36">
        <f t="shared" ca="1" si="61"/>
        <v>2.4775078131696912E-3</v>
      </c>
      <c r="X234" s="12">
        <f t="shared" si="62"/>
        <v>234</v>
      </c>
    </row>
    <row r="235" spans="8:24" ht="15" customHeight="1" x14ac:dyDescent="0.25">
      <c r="H235" s="53">
        <v>233</v>
      </c>
      <c r="I235" s="53">
        <f t="shared" si="66"/>
        <v>225</v>
      </c>
      <c r="J235" s="53">
        <f t="shared" si="66"/>
        <v>217</v>
      </c>
      <c r="K235" s="53">
        <f t="shared" si="66"/>
        <v>209</v>
      </c>
      <c r="L235" s="53">
        <f t="shared" si="66"/>
        <v>201</v>
      </c>
      <c r="M235" s="53">
        <f t="shared" si="66"/>
        <v>193</v>
      </c>
      <c r="N235" s="54">
        <f t="shared" si="51"/>
        <v>2.5592144355832502E-3</v>
      </c>
      <c r="O235" s="54">
        <f t="shared" si="52"/>
        <v>0</v>
      </c>
      <c r="P235" s="54">
        <f t="shared" si="53"/>
        <v>0</v>
      </c>
      <c r="Q235" s="54">
        <f t="shared" si="56"/>
        <v>0</v>
      </c>
      <c r="R235" s="54">
        <f t="shared" si="57"/>
        <v>0</v>
      </c>
      <c r="S235" s="54">
        <f t="shared" si="58"/>
        <v>0</v>
      </c>
      <c r="T235" s="54">
        <f t="shared" si="59"/>
        <v>2.5592144355832502E-3</v>
      </c>
      <c r="U235" s="53">
        <v>235</v>
      </c>
      <c r="V235" s="35" t="str">
        <f t="shared" si="60"/>
        <v>t235:t263</v>
      </c>
      <c r="W235" s="36">
        <f t="shared" ca="1" si="61"/>
        <v>2.4712898007039478E-3</v>
      </c>
      <c r="X235" s="12">
        <f t="shared" si="62"/>
        <v>235</v>
      </c>
    </row>
    <row r="236" spans="8:24" ht="15" customHeight="1" x14ac:dyDescent="0.25">
      <c r="H236" s="53">
        <v>234</v>
      </c>
      <c r="I236" s="53">
        <f t="shared" si="66"/>
        <v>226</v>
      </c>
      <c r="J236" s="53">
        <f t="shared" si="66"/>
        <v>218</v>
      </c>
      <c r="K236" s="53">
        <f t="shared" si="66"/>
        <v>210</v>
      </c>
      <c r="L236" s="53">
        <f t="shared" si="66"/>
        <v>202</v>
      </c>
      <c r="M236" s="53">
        <f t="shared" si="66"/>
        <v>194</v>
      </c>
      <c r="N236" s="54">
        <f t="shared" si="51"/>
        <v>2.5527913570450602E-3</v>
      </c>
      <c r="O236" s="54">
        <f t="shared" si="52"/>
        <v>0</v>
      </c>
      <c r="P236" s="54">
        <f t="shared" si="53"/>
        <v>0</v>
      </c>
      <c r="Q236" s="54">
        <f t="shared" si="56"/>
        <v>0</v>
      </c>
      <c r="R236" s="54">
        <f t="shared" si="57"/>
        <v>0</v>
      </c>
      <c r="S236" s="54">
        <f t="shared" si="58"/>
        <v>0</v>
      </c>
      <c r="T236" s="54">
        <f t="shared" si="59"/>
        <v>2.5527913570450602E-3</v>
      </c>
      <c r="U236" s="53">
        <v>236</v>
      </c>
      <c r="V236" s="35" t="str">
        <f t="shared" si="60"/>
        <v>t236:t264</v>
      </c>
      <c r="W236" s="36">
        <f t="shared" ca="1" si="61"/>
        <v>2.4650873941139228E-3</v>
      </c>
      <c r="X236" s="12">
        <f t="shared" si="62"/>
        <v>236</v>
      </c>
    </row>
    <row r="237" spans="8:24" ht="15" customHeight="1" x14ac:dyDescent="0.25">
      <c r="H237" s="53">
        <v>235</v>
      </c>
      <c r="I237" s="53">
        <f t="shared" si="66"/>
        <v>227</v>
      </c>
      <c r="J237" s="53">
        <f t="shared" si="66"/>
        <v>219</v>
      </c>
      <c r="K237" s="53">
        <f t="shared" si="66"/>
        <v>211</v>
      </c>
      <c r="L237" s="53">
        <f t="shared" si="66"/>
        <v>203</v>
      </c>
      <c r="M237" s="53">
        <f t="shared" si="66"/>
        <v>195</v>
      </c>
      <c r="N237" s="54">
        <f t="shared" si="51"/>
        <v>2.5463843990543846E-3</v>
      </c>
      <c r="O237" s="54">
        <f t="shared" si="52"/>
        <v>0</v>
      </c>
      <c r="P237" s="54">
        <f t="shared" si="53"/>
        <v>0</v>
      </c>
      <c r="Q237" s="54">
        <f t="shared" si="56"/>
        <v>0</v>
      </c>
      <c r="R237" s="54">
        <f t="shared" si="57"/>
        <v>0</v>
      </c>
      <c r="S237" s="54">
        <f t="shared" si="58"/>
        <v>0</v>
      </c>
      <c r="T237" s="54">
        <f t="shared" si="59"/>
        <v>2.5463843990543846E-3</v>
      </c>
      <c r="U237" s="53">
        <v>237</v>
      </c>
      <c r="V237" s="35" t="str">
        <f t="shared" si="60"/>
        <v>t237:t265</v>
      </c>
      <c r="W237" s="36">
        <f t="shared" ca="1" si="61"/>
        <v>2.4589005542322204E-3</v>
      </c>
      <c r="X237" s="12">
        <f t="shared" si="62"/>
        <v>237</v>
      </c>
    </row>
    <row r="238" spans="8:24" ht="15" customHeight="1" x14ac:dyDescent="0.25">
      <c r="H238" s="53">
        <v>236</v>
      </c>
      <c r="I238" s="53">
        <f t="shared" si="66"/>
        <v>228</v>
      </c>
      <c r="J238" s="53">
        <f t="shared" si="66"/>
        <v>220</v>
      </c>
      <c r="K238" s="53">
        <f t="shared" si="66"/>
        <v>212</v>
      </c>
      <c r="L238" s="53">
        <f t="shared" si="66"/>
        <v>204</v>
      </c>
      <c r="M238" s="53">
        <f t="shared" si="66"/>
        <v>196</v>
      </c>
      <c r="N238" s="54">
        <f t="shared" si="51"/>
        <v>2.5399935211521114E-3</v>
      </c>
      <c r="O238" s="54">
        <f t="shared" si="52"/>
        <v>0</v>
      </c>
      <c r="P238" s="54">
        <f t="shared" si="53"/>
        <v>0</v>
      </c>
      <c r="Q238" s="54">
        <f t="shared" si="56"/>
        <v>0</v>
      </c>
      <c r="R238" s="54">
        <f t="shared" si="57"/>
        <v>0</v>
      </c>
      <c r="S238" s="54">
        <f t="shared" si="58"/>
        <v>0</v>
      </c>
      <c r="T238" s="54">
        <f t="shared" si="59"/>
        <v>2.5399935211521114E-3</v>
      </c>
      <c r="U238" s="53">
        <v>238</v>
      </c>
      <c r="V238" s="35" t="str">
        <f t="shared" si="60"/>
        <v>t238:t266</v>
      </c>
      <c r="W238" s="36">
        <f t="shared" ca="1" si="61"/>
        <v>2.4527292419897467E-3</v>
      </c>
      <c r="X238" s="12">
        <f t="shared" si="62"/>
        <v>238</v>
      </c>
    </row>
    <row r="239" spans="8:24" ht="15" customHeight="1" x14ac:dyDescent="0.25">
      <c r="H239" s="53">
        <v>237</v>
      </c>
      <c r="I239" s="53">
        <f t="shared" si="66"/>
        <v>229</v>
      </c>
      <c r="J239" s="53">
        <f t="shared" si="66"/>
        <v>221</v>
      </c>
      <c r="K239" s="53">
        <f t="shared" si="66"/>
        <v>213</v>
      </c>
      <c r="L239" s="53">
        <f t="shared" si="66"/>
        <v>205</v>
      </c>
      <c r="M239" s="53">
        <f t="shared" si="66"/>
        <v>197</v>
      </c>
      <c r="N239" s="54">
        <f t="shared" si="51"/>
        <v>2.5336186829806725E-3</v>
      </c>
      <c r="O239" s="54">
        <f t="shared" si="52"/>
        <v>0</v>
      </c>
      <c r="P239" s="54">
        <f t="shared" si="53"/>
        <v>0</v>
      </c>
      <c r="Q239" s="54">
        <f t="shared" si="56"/>
        <v>0</v>
      </c>
      <c r="R239" s="54">
        <f t="shared" si="57"/>
        <v>0</v>
      </c>
      <c r="S239" s="54">
        <f t="shared" si="58"/>
        <v>0</v>
      </c>
      <c r="T239" s="54">
        <f t="shared" si="59"/>
        <v>2.5336186829806725E-3</v>
      </c>
      <c r="U239" s="53">
        <v>239</v>
      </c>
      <c r="V239" s="35" t="str">
        <f t="shared" si="60"/>
        <v>t239:t267</v>
      </c>
      <c r="W239" s="36">
        <f t="shared" ca="1" si="61"/>
        <v>2.4465734184154599E-3</v>
      </c>
      <c r="X239" s="12">
        <f t="shared" si="62"/>
        <v>239</v>
      </c>
    </row>
    <row r="240" spans="8:24" ht="15" customHeight="1" x14ac:dyDescent="0.25">
      <c r="H240" s="53">
        <v>238</v>
      </c>
      <c r="I240" s="53">
        <f t="shared" si="66"/>
        <v>230</v>
      </c>
      <c r="J240" s="53">
        <f t="shared" si="66"/>
        <v>222</v>
      </c>
      <c r="K240" s="53">
        <f t="shared" si="66"/>
        <v>214</v>
      </c>
      <c r="L240" s="53">
        <f t="shared" si="66"/>
        <v>206</v>
      </c>
      <c r="M240" s="53">
        <f t="shared" si="66"/>
        <v>198</v>
      </c>
      <c r="N240" s="54">
        <f t="shared" si="51"/>
        <v>2.5272598442837887E-3</v>
      </c>
      <c r="O240" s="54">
        <f t="shared" si="52"/>
        <v>0</v>
      </c>
      <c r="P240" s="54">
        <f t="shared" si="53"/>
        <v>0</v>
      </c>
      <c r="Q240" s="54">
        <f t="shared" si="56"/>
        <v>0</v>
      </c>
      <c r="R240" s="54">
        <f t="shared" si="57"/>
        <v>0</v>
      </c>
      <c r="S240" s="54">
        <f t="shared" si="58"/>
        <v>0</v>
      </c>
      <c r="T240" s="54">
        <f t="shared" si="59"/>
        <v>2.5272598442837887E-3</v>
      </c>
      <c r="U240" s="53">
        <v>240</v>
      </c>
      <c r="V240" s="35" t="str">
        <f t="shared" si="60"/>
        <v>t240:t268</v>
      </c>
      <c r="W240" s="36">
        <f t="shared" ca="1" si="61"/>
        <v>2.4404330446361334E-3</v>
      </c>
      <c r="X240" s="12">
        <f t="shared" si="62"/>
        <v>240</v>
      </c>
    </row>
    <row r="241" spans="8:24" ht="15" customHeight="1" x14ac:dyDescent="0.25">
      <c r="H241" s="53">
        <v>239</v>
      </c>
      <c r="I241" s="53">
        <f t="shared" si="66"/>
        <v>231</v>
      </c>
      <c r="J241" s="53">
        <f t="shared" si="66"/>
        <v>223</v>
      </c>
      <c r="K241" s="53">
        <f t="shared" si="66"/>
        <v>215</v>
      </c>
      <c r="L241" s="53">
        <f t="shared" si="66"/>
        <v>207</v>
      </c>
      <c r="M241" s="53">
        <f t="shared" si="66"/>
        <v>199</v>
      </c>
      <c r="N241" s="54">
        <f t="shared" si="51"/>
        <v>2.5209169649062155E-3</v>
      </c>
      <c r="O241" s="54">
        <f t="shared" si="52"/>
        <v>0</v>
      </c>
      <c r="P241" s="54">
        <f t="shared" si="53"/>
        <v>0</v>
      </c>
      <c r="Q241" s="54">
        <f t="shared" si="56"/>
        <v>0</v>
      </c>
      <c r="R241" s="54">
        <f t="shared" si="57"/>
        <v>0</v>
      </c>
      <c r="S241" s="54">
        <f t="shared" si="58"/>
        <v>0</v>
      </c>
      <c r="T241" s="54">
        <f t="shared" si="59"/>
        <v>2.5209169649062155E-3</v>
      </c>
      <c r="U241" s="53">
        <v>241</v>
      </c>
      <c r="V241" s="35" t="str">
        <f t="shared" si="60"/>
        <v>t241:t269</v>
      </c>
      <c r="W241" s="36">
        <f t="shared" ca="1" si="61"/>
        <v>2.4343080818760984E-3</v>
      </c>
      <c r="X241" s="12">
        <f t="shared" si="62"/>
        <v>241</v>
      </c>
    </row>
    <row r="242" spans="8:24" ht="15" customHeight="1" x14ac:dyDescent="0.25">
      <c r="H242" s="53">
        <v>240</v>
      </c>
      <c r="I242" s="53">
        <f t="shared" si="66"/>
        <v>232</v>
      </c>
      <c r="J242" s="53">
        <f t="shared" si="66"/>
        <v>224</v>
      </c>
      <c r="K242" s="53">
        <f t="shared" si="66"/>
        <v>216</v>
      </c>
      <c r="L242" s="53">
        <f t="shared" si="66"/>
        <v>208</v>
      </c>
      <c r="M242" s="53">
        <f t="shared" si="66"/>
        <v>200</v>
      </c>
      <c r="N242" s="54">
        <f t="shared" si="51"/>
        <v>2.5145900047934895E-3</v>
      </c>
      <c r="O242" s="54">
        <f t="shared" si="52"/>
        <v>0</v>
      </c>
      <c r="P242" s="54">
        <f t="shared" si="53"/>
        <v>0</v>
      </c>
      <c r="Q242" s="54">
        <f t="shared" si="56"/>
        <v>0</v>
      </c>
      <c r="R242" s="54">
        <f t="shared" si="57"/>
        <v>0</v>
      </c>
      <c r="S242" s="54">
        <f t="shared" si="58"/>
        <v>0</v>
      </c>
      <c r="T242" s="54">
        <f t="shared" si="59"/>
        <v>2.5145900047934895E-3</v>
      </c>
      <c r="U242" s="53">
        <v>242</v>
      </c>
      <c r="V242" s="35" t="str">
        <f t="shared" si="60"/>
        <v>t242:t270</v>
      </c>
      <c r="W242" s="36">
        <f t="shared" ca="1" si="61"/>
        <v>2.4281984914570069E-3</v>
      </c>
      <c r="X242" s="12">
        <f t="shared" si="62"/>
        <v>242</v>
      </c>
    </row>
    <row r="243" spans="8:24" ht="15" customHeight="1" x14ac:dyDescent="0.25">
      <c r="H243" s="53">
        <v>241</v>
      </c>
      <c r="I243" s="53">
        <f t="shared" ref="I243:M252" si="67">IF(H243&lt;$B$11,0,H243-$B$11)</f>
        <v>233</v>
      </c>
      <c r="J243" s="53">
        <f t="shared" si="67"/>
        <v>225</v>
      </c>
      <c r="K243" s="53">
        <f t="shared" si="67"/>
        <v>217</v>
      </c>
      <c r="L243" s="53">
        <f t="shared" si="67"/>
        <v>209</v>
      </c>
      <c r="M243" s="53">
        <f t="shared" si="67"/>
        <v>201</v>
      </c>
      <c r="N243" s="54">
        <f t="shared" si="51"/>
        <v>2.5082789239916749E-3</v>
      </c>
      <c r="O243" s="54">
        <f t="shared" si="52"/>
        <v>0</v>
      </c>
      <c r="P243" s="54">
        <f t="shared" si="53"/>
        <v>0</v>
      </c>
      <c r="Q243" s="54">
        <f t="shared" si="56"/>
        <v>0</v>
      </c>
      <c r="R243" s="54">
        <f t="shared" si="57"/>
        <v>0</v>
      </c>
      <c r="S243" s="54">
        <f t="shared" si="58"/>
        <v>0</v>
      </c>
      <c r="T243" s="54">
        <f t="shared" si="59"/>
        <v>2.5082789239916749E-3</v>
      </c>
      <c r="U243" s="53">
        <v>243</v>
      </c>
      <c r="V243" s="35" t="str">
        <f t="shared" si="60"/>
        <v>t243:t271</v>
      </c>
      <c r="W243" s="36">
        <f t="shared" ca="1" si="61"/>
        <v>2.4221042347975846E-3</v>
      </c>
      <c r="X243" s="12">
        <f t="shared" si="62"/>
        <v>243</v>
      </c>
    </row>
    <row r="244" spans="8:24" ht="15" customHeight="1" x14ac:dyDescent="0.25">
      <c r="H244" s="53">
        <v>242</v>
      </c>
      <c r="I244" s="53">
        <f t="shared" si="67"/>
        <v>234</v>
      </c>
      <c r="J244" s="53">
        <f t="shared" si="67"/>
        <v>226</v>
      </c>
      <c r="K244" s="53">
        <f t="shared" si="67"/>
        <v>218</v>
      </c>
      <c r="L244" s="53">
        <f t="shared" si="67"/>
        <v>210</v>
      </c>
      <c r="M244" s="53">
        <f t="shared" si="67"/>
        <v>202</v>
      </c>
      <c r="N244" s="54">
        <f t="shared" si="51"/>
        <v>2.5019836826471126E-3</v>
      </c>
      <c r="O244" s="54">
        <f t="shared" si="52"/>
        <v>0</v>
      </c>
      <c r="P244" s="54">
        <f t="shared" si="53"/>
        <v>0</v>
      </c>
      <c r="Q244" s="54">
        <f t="shared" si="56"/>
        <v>0</v>
      </c>
      <c r="R244" s="54">
        <f t="shared" si="57"/>
        <v>0</v>
      </c>
      <c r="S244" s="54">
        <f t="shared" si="58"/>
        <v>0</v>
      </c>
      <c r="T244" s="54">
        <f t="shared" si="59"/>
        <v>2.5019836826471126E-3</v>
      </c>
      <c r="U244" s="53">
        <v>244</v>
      </c>
      <c r="V244" s="35" t="str">
        <f t="shared" si="60"/>
        <v>t244:t272</v>
      </c>
      <c r="W244" s="36">
        <f t="shared" ca="1" si="61"/>
        <v>2.4160252734133887E-3</v>
      </c>
      <c r="X244" s="12">
        <f t="shared" si="62"/>
        <v>244</v>
      </c>
    </row>
    <row r="245" spans="8:24" ht="15" customHeight="1" x14ac:dyDescent="0.25">
      <c r="H245" s="53">
        <v>243</v>
      </c>
      <c r="I245" s="53">
        <f t="shared" si="67"/>
        <v>235</v>
      </c>
      <c r="J245" s="53">
        <f t="shared" si="67"/>
        <v>227</v>
      </c>
      <c r="K245" s="53">
        <f t="shared" si="67"/>
        <v>219</v>
      </c>
      <c r="L245" s="53">
        <f t="shared" si="67"/>
        <v>211</v>
      </c>
      <c r="M245" s="53">
        <f t="shared" si="67"/>
        <v>203</v>
      </c>
      <c r="N245" s="54">
        <f t="shared" ref="N245:N308" si="68">(B$4*(1-B$5)/(100*B$6*B$7))*(B$10*EXP(-B$8*H245)+(1-B$10)*EXP(-B$9*H245))</f>
        <v>2.4957042410061665E-3</v>
      </c>
      <c r="O245" s="54">
        <f t="shared" ref="O245:O308" si="69">IF(H245&lt;$B$11,0,(C$4*(1-C$5)/(100*C$6*C$7))*(C$10*EXP(-C$8*I245)+(1-C$10)*EXP(-C$9*I245)))</f>
        <v>0</v>
      </c>
      <c r="P245" s="54">
        <f t="shared" ref="P245:P308" si="70">IF(I245&lt;$B$11,0,(D$4*(1-D$5)/(100*D$6*D$7))*(D$10*EXP(-D$8*J245)+(1-D$10)*EXP(-D$9*J245)))</f>
        <v>0</v>
      </c>
      <c r="Q245" s="54">
        <f t="shared" si="56"/>
        <v>0</v>
      </c>
      <c r="R245" s="54">
        <f t="shared" si="57"/>
        <v>0</v>
      </c>
      <c r="S245" s="54">
        <f t="shared" si="58"/>
        <v>0</v>
      </c>
      <c r="T245" s="54">
        <f t="shared" si="59"/>
        <v>2.4957042410061665E-3</v>
      </c>
      <c r="U245" s="53">
        <v>245</v>
      </c>
      <c r="V245" s="35" t="str">
        <f t="shared" si="60"/>
        <v>t245:t273</v>
      </c>
      <c r="W245" s="36">
        <f t="shared" ca="1" si="61"/>
        <v>2.4099615689165636E-3</v>
      </c>
      <c r="X245" s="12">
        <f t="shared" si="62"/>
        <v>245</v>
      </c>
    </row>
    <row r="246" spans="8:24" ht="15" customHeight="1" x14ac:dyDescent="0.25">
      <c r="H246" s="53">
        <v>244</v>
      </c>
      <c r="I246" s="53">
        <f t="shared" si="67"/>
        <v>236</v>
      </c>
      <c r="J246" s="53">
        <f t="shared" si="67"/>
        <v>228</v>
      </c>
      <c r="K246" s="53">
        <f t="shared" si="67"/>
        <v>220</v>
      </c>
      <c r="L246" s="53">
        <f t="shared" si="67"/>
        <v>212</v>
      </c>
      <c r="M246" s="53">
        <f t="shared" si="67"/>
        <v>204</v>
      </c>
      <c r="N246" s="54">
        <f t="shared" si="68"/>
        <v>2.4894405594149739E-3</v>
      </c>
      <c r="O246" s="54">
        <f t="shared" si="69"/>
        <v>0</v>
      </c>
      <c r="P246" s="54">
        <f t="shared" si="70"/>
        <v>0</v>
      </c>
      <c r="Q246" s="54">
        <f t="shared" si="56"/>
        <v>0</v>
      </c>
      <c r="R246" s="54">
        <f t="shared" si="57"/>
        <v>0</v>
      </c>
      <c r="S246" s="54">
        <f t="shared" si="58"/>
        <v>0</v>
      </c>
      <c r="T246" s="54">
        <f t="shared" si="59"/>
        <v>2.4894405594149739E-3</v>
      </c>
      <c r="U246" s="53">
        <v>246</v>
      </c>
      <c r="V246" s="35" t="str">
        <f t="shared" si="60"/>
        <v>t246:t274</v>
      </c>
      <c r="W246" s="36">
        <f t="shared" ca="1" si="61"/>
        <v>2.4039130830155984E-3</v>
      </c>
      <c r="X246" s="12">
        <f t="shared" si="62"/>
        <v>246</v>
      </c>
    </row>
    <row r="247" spans="8:24" ht="15" customHeight="1" x14ac:dyDescent="0.25">
      <c r="H247" s="53">
        <v>245</v>
      </c>
      <c r="I247" s="53">
        <f t="shared" si="67"/>
        <v>237</v>
      </c>
      <c r="J247" s="53">
        <f t="shared" si="67"/>
        <v>229</v>
      </c>
      <c r="K247" s="53">
        <f t="shared" si="67"/>
        <v>221</v>
      </c>
      <c r="L247" s="53">
        <f t="shared" si="67"/>
        <v>213</v>
      </c>
      <c r="M247" s="53">
        <f t="shared" si="67"/>
        <v>205</v>
      </c>
      <c r="N247" s="54">
        <f t="shared" si="68"/>
        <v>2.4831925983191962E-3</v>
      </c>
      <c r="O247" s="54">
        <f t="shared" si="69"/>
        <v>0</v>
      </c>
      <c r="P247" s="54">
        <f t="shared" si="70"/>
        <v>0</v>
      </c>
      <c r="Q247" s="54">
        <f t="shared" si="56"/>
        <v>0</v>
      </c>
      <c r="R247" s="54">
        <f t="shared" si="57"/>
        <v>0</v>
      </c>
      <c r="S247" s="54">
        <f t="shared" si="58"/>
        <v>0</v>
      </c>
      <c r="T247" s="54">
        <f t="shared" si="59"/>
        <v>2.4831925983191962E-3</v>
      </c>
      <c r="U247" s="53">
        <v>247</v>
      </c>
      <c r="V247" s="35" t="str">
        <f t="shared" si="60"/>
        <v>t247:t275</v>
      </c>
      <c r="W247" s="36">
        <f t="shared" ca="1" si="61"/>
        <v>2.3978797775150869E-3</v>
      </c>
      <c r="X247" s="12">
        <f t="shared" si="62"/>
        <v>247</v>
      </c>
    </row>
    <row r="248" spans="8:24" ht="15" customHeight="1" x14ac:dyDescent="0.25">
      <c r="H248" s="53">
        <v>246</v>
      </c>
      <c r="I248" s="53">
        <f t="shared" si="67"/>
        <v>238</v>
      </c>
      <c r="J248" s="53">
        <f t="shared" si="67"/>
        <v>230</v>
      </c>
      <c r="K248" s="53">
        <f t="shared" si="67"/>
        <v>222</v>
      </c>
      <c r="L248" s="53">
        <f t="shared" si="67"/>
        <v>214</v>
      </c>
      <c r="M248" s="53">
        <f t="shared" si="67"/>
        <v>206</v>
      </c>
      <c r="N248" s="54">
        <f t="shared" si="68"/>
        <v>2.476960318263765E-3</v>
      </c>
      <c r="O248" s="54">
        <f t="shared" si="69"/>
        <v>0</v>
      </c>
      <c r="P248" s="54">
        <f t="shared" si="70"/>
        <v>0</v>
      </c>
      <c r="Q248" s="54">
        <f t="shared" si="56"/>
        <v>0</v>
      </c>
      <c r="R248" s="54">
        <f t="shared" si="57"/>
        <v>0</v>
      </c>
      <c r="S248" s="54">
        <f t="shared" si="58"/>
        <v>0</v>
      </c>
      <c r="T248" s="54">
        <f t="shared" si="59"/>
        <v>2.476960318263765E-3</v>
      </c>
      <c r="U248" s="53">
        <v>248</v>
      </c>
      <c r="V248" s="35" t="str">
        <f t="shared" si="60"/>
        <v>t248:t276</v>
      </c>
      <c r="W248" s="36">
        <f t="shared" ca="1" si="61"/>
        <v>2.3918616143154855E-3</v>
      </c>
      <c r="X248" s="12">
        <f t="shared" si="62"/>
        <v>248</v>
      </c>
    </row>
    <row r="249" spans="8:24" ht="15" customHeight="1" x14ac:dyDescent="0.25">
      <c r="H249" s="53">
        <v>247</v>
      </c>
      <c r="I249" s="53">
        <f t="shared" si="67"/>
        <v>239</v>
      </c>
      <c r="J249" s="53">
        <f t="shared" si="67"/>
        <v>231</v>
      </c>
      <c r="K249" s="53">
        <f t="shared" si="67"/>
        <v>223</v>
      </c>
      <c r="L249" s="53">
        <f t="shared" si="67"/>
        <v>215</v>
      </c>
      <c r="M249" s="53">
        <f t="shared" si="67"/>
        <v>207</v>
      </c>
      <c r="N249" s="54">
        <f t="shared" si="68"/>
        <v>2.4707436798926384E-3</v>
      </c>
      <c r="O249" s="54">
        <f t="shared" si="69"/>
        <v>0</v>
      </c>
      <c r="P249" s="54">
        <f t="shared" si="70"/>
        <v>0</v>
      </c>
      <c r="Q249" s="54">
        <f t="shared" si="56"/>
        <v>0</v>
      </c>
      <c r="R249" s="54">
        <f t="shared" si="57"/>
        <v>0</v>
      </c>
      <c r="S249" s="54">
        <f t="shared" si="58"/>
        <v>0</v>
      </c>
      <c r="T249" s="54">
        <f t="shared" si="59"/>
        <v>2.4707436798926384E-3</v>
      </c>
      <c r="U249" s="53">
        <v>249</v>
      </c>
      <c r="V249" s="35" t="str">
        <f t="shared" si="60"/>
        <v>t249:t277</v>
      </c>
      <c r="W249" s="36">
        <f t="shared" ca="1" si="61"/>
        <v>2.38585855541287E-3</v>
      </c>
      <c r="X249" s="12">
        <f t="shared" si="62"/>
        <v>249</v>
      </c>
    </row>
    <row r="250" spans="8:24" ht="15" customHeight="1" x14ac:dyDescent="0.25">
      <c r="H250" s="53">
        <v>248</v>
      </c>
      <c r="I250" s="53">
        <f t="shared" si="67"/>
        <v>240</v>
      </c>
      <c r="J250" s="53">
        <f t="shared" si="67"/>
        <v>232</v>
      </c>
      <c r="K250" s="53">
        <f t="shared" si="67"/>
        <v>224</v>
      </c>
      <c r="L250" s="53">
        <f t="shared" si="67"/>
        <v>216</v>
      </c>
      <c r="M250" s="53">
        <f t="shared" si="67"/>
        <v>208</v>
      </c>
      <c r="N250" s="54">
        <f t="shared" si="68"/>
        <v>2.4645426439485478E-3</v>
      </c>
      <c r="O250" s="54">
        <f t="shared" si="69"/>
        <v>0</v>
      </c>
      <c r="P250" s="54">
        <f t="shared" si="70"/>
        <v>0</v>
      </c>
      <c r="Q250" s="54">
        <f t="shared" si="56"/>
        <v>0</v>
      </c>
      <c r="R250" s="54">
        <f t="shared" si="57"/>
        <v>0</v>
      </c>
      <c r="S250" s="54">
        <f t="shared" si="58"/>
        <v>0</v>
      </c>
      <c r="T250" s="54">
        <f t="shared" si="59"/>
        <v>2.4645426439485478E-3</v>
      </c>
      <c r="U250" s="53">
        <v>250</v>
      </c>
      <c r="V250" s="35" t="str">
        <f t="shared" si="60"/>
        <v>t250:t278</v>
      </c>
      <c r="W250" s="36">
        <f t="shared" ca="1" si="61"/>
        <v>2.3798705628986995E-3</v>
      </c>
      <c r="X250" s="12">
        <f t="shared" si="62"/>
        <v>250</v>
      </c>
    </row>
    <row r="251" spans="8:24" ht="15" customHeight="1" x14ac:dyDescent="0.25">
      <c r="H251" s="53">
        <v>249</v>
      </c>
      <c r="I251" s="53">
        <f t="shared" si="67"/>
        <v>241</v>
      </c>
      <c r="J251" s="53">
        <f t="shared" si="67"/>
        <v>233</v>
      </c>
      <c r="K251" s="53">
        <f t="shared" si="67"/>
        <v>225</v>
      </c>
      <c r="L251" s="53">
        <f t="shared" si="67"/>
        <v>217</v>
      </c>
      <c r="M251" s="53">
        <f t="shared" si="67"/>
        <v>209</v>
      </c>
      <c r="N251" s="54">
        <f t="shared" si="68"/>
        <v>2.4583571712727533E-3</v>
      </c>
      <c r="O251" s="54">
        <f t="shared" si="69"/>
        <v>0</v>
      </c>
      <c r="P251" s="54">
        <f t="shared" si="70"/>
        <v>0</v>
      </c>
      <c r="Q251" s="54">
        <f t="shared" si="56"/>
        <v>0</v>
      </c>
      <c r="R251" s="54">
        <f t="shared" si="57"/>
        <v>0</v>
      </c>
      <c r="S251" s="54">
        <f t="shared" si="58"/>
        <v>0</v>
      </c>
      <c r="T251" s="54">
        <f t="shared" si="59"/>
        <v>2.4583571712727533E-3</v>
      </c>
      <c r="U251" s="53">
        <v>251</v>
      </c>
      <c r="V251" s="35" t="str">
        <f t="shared" si="60"/>
        <v>t251:t279</v>
      </c>
      <c r="W251" s="36">
        <f t="shared" ca="1" si="61"/>
        <v>2.3738975989595753E-3</v>
      </c>
      <c r="X251" s="12">
        <f t="shared" si="62"/>
        <v>251</v>
      </c>
    </row>
    <row r="252" spans="8:24" ht="15" customHeight="1" x14ac:dyDescent="0.25">
      <c r="H252" s="53">
        <v>250</v>
      </c>
      <c r="I252" s="53">
        <f t="shared" si="67"/>
        <v>242</v>
      </c>
      <c r="J252" s="53">
        <f t="shared" si="67"/>
        <v>234</v>
      </c>
      <c r="K252" s="53">
        <f t="shared" si="67"/>
        <v>226</v>
      </c>
      <c r="L252" s="53">
        <f t="shared" si="67"/>
        <v>218</v>
      </c>
      <c r="M252" s="53">
        <f t="shared" si="67"/>
        <v>210</v>
      </c>
      <c r="N252" s="54">
        <f t="shared" si="68"/>
        <v>2.4521872228047935E-3</v>
      </c>
      <c r="O252" s="54">
        <f t="shared" si="69"/>
        <v>0</v>
      </c>
      <c r="P252" s="54">
        <f t="shared" si="70"/>
        <v>0</v>
      </c>
      <c r="Q252" s="54">
        <f t="shared" si="56"/>
        <v>0</v>
      </c>
      <c r="R252" s="54">
        <f t="shared" si="57"/>
        <v>0</v>
      </c>
      <c r="S252" s="54">
        <f t="shared" si="58"/>
        <v>0</v>
      </c>
      <c r="T252" s="54">
        <f t="shared" si="59"/>
        <v>2.4521872228047935E-3</v>
      </c>
      <c r="U252" s="53">
        <v>252</v>
      </c>
      <c r="V252" s="35" t="str">
        <f t="shared" si="60"/>
        <v>t252:t280</v>
      </c>
      <c r="W252" s="36">
        <f t="shared" ca="1" si="61"/>
        <v>2.367939625877002E-3</v>
      </c>
      <c r="X252" s="12">
        <f t="shared" si="62"/>
        <v>252</v>
      </c>
    </row>
    <row r="253" spans="8:24" ht="15" customHeight="1" x14ac:dyDescent="0.25">
      <c r="H253" s="53">
        <v>251</v>
      </c>
      <c r="I253" s="53">
        <f t="shared" ref="I253:M262" si="71">IF(H253&lt;$B$11,0,H253-$B$11)</f>
        <v>243</v>
      </c>
      <c r="J253" s="53">
        <f t="shared" si="71"/>
        <v>235</v>
      </c>
      <c r="K253" s="53">
        <f t="shared" si="71"/>
        <v>227</v>
      </c>
      <c r="L253" s="53">
        <f t="shared" si="71"/>
        <v>219</v>
      </c>
      <c r="M253" s="53">
        <f t="shared" si="71"/>
        <v>211</v>
      </c>
      <c r="N253" s="54">
        <f t="shared" si="68"/>
        <v>2.4460327595822412E-3</v>
      </c>
      <c r="O253" s="54">
        <f t="shared" si="69"/>
        <v>0</v>
      </c>
      <c r="P253" s="54">
        <f t="shared" si="70"/>
        <v>0</v>
      </c>
      <c r="Q253" s="54">
        <f t="shared" si="56"/>
        <v>0</v>
      </c>
      <c r="R253" s="54">
        <f t="shared" si="57"/>
        <v>0</v>
      </c>
      <c r="S253" s="54">
        <f t="shared" si="58"/>
        <v>0</v>
      </c>
      <c r="T253" s="54">
        <f t="shared" si="59"/>
        <v>2.4460327595822412E-3</v>
      </c>
      <c r="U253" s="53">
        <v>253</v>
      </c>
      <c r="V253" s="35" t="str">
        <f t="shared" si="60"/>
        <v>t253:t281</v>
      </c>
      <c r="W253" s="36">
        <f t="shared" ca="1" si="61"/>
        <v>2.3619966060271498E-3</v>
      </c>
      <c r="X253" s="12">
        <f t="shared" si="62"/>
        <v>253</v>
      </c>
    </row>
    <row r="254" spans="8:24" ht="15" customHeight="1" x14ac:dyDescent="0.25">
      <c r="H254" s="53">
        <v>252</v>
      </c>
      <c r="I254" s="53">
        <f t="shared" si="71"/>
        <v>244</v>
      </c>
      <c r="J254" s="53">
        <f t="shared" si="71"/>
        <v>236</v>
      </c>
      <c r="K254" s="53">
        <f t="shared" si="71"/>
        <v>228</v>
      </c>
      <c r="L254" s="53">
        <f t="shared" si="71"/>
        <v>220</v>
      </c>
      <c r="M254" s="53">
        <f t="shared" si="71"/>
        <v>212</v>
      </c>
      <c r="N254" s="54">
        <f t="shared" si="68"/>
        <v>2.4398937427404579E-3</v>
      </c>
      <c r="O254" s="54">
        <f t="shared" si="69"/>
        <v>0</v>
      </c>
      <c r="P254" s="54">
        <f t="shared" si="70"/>
        <v>0</v>
      </c>
      <c r="Q254" s="54">
        <f t="shared" si="56"/>
        <v>0</v>
      </c>
      <c r="R254" s="54">
        <f t="shared" si="57"/>
        <v>0</v>
      </c>
      <c r="S254" s="54">
        <f t="shared" si="58"/>
        <v>0</v>
      </c>
      <c r="T254" s="54">
        <f t="shared" si="59"/>
        <v>2.4398937427404579E-3</v>
      </c>
      <c r="U254" s="53">
        <v>254</v>
      </c>
      <c r="V254" s="35" t="str">
        <f t="shared" si="60"/>
        <v>t254:t282</v>
      </c>
      <c r="W254" s="36">
        <f t="shared" ca="1" si="61"/>
        <v>2.3560685018806154E-3</v>
      </c>
      <c r="X254" s="12">
        <f t="shared" si="62"/>
        <v>254</v>
      </c>
    </row>
    <row r="255" spans="8:24" ht="15" customHeight="1" x14ac:dyDescent="0.25">
      <c r="H255" s="53">
        <v>253</v>
      </c>
      <c r="I255" s="53">
        <f t="shared" si="71"/>
        <v>245</v>
      </c>
      <c r="J255" s="53">
        <f t="shared" si="71"/>
        <v>237</v>
      </c>
      <c r="K255" s="53">
        <f t="shared" si="71"/>
        <v>229</v>
      </c>
      <c r="L255" s="53">
        <f t="shared" si="71"/>
        <v>221</v>
      </c>
      <c r="M255" s="53">
        <f t="shared" si="71"/>
        <v>213</v>
      </c>
      <c r="N255" s="54">
        <f t="shared" si="68"/>
        <v>2.4337701335123436E-3</v>
      </c>
      <c r="O255" s="54">
        <f t="shared" si="69"/>
        <v>0</v>
      </c>
      <c r="P255" s="54">
        <f t="shared" si="70"/>
        <v>0</v>
      </c>
      <c r="Q255" s="54">
        <f t="shared" si="56"/>
        <v>0</v>
      </c>
      <c r="R255" s="54">
        <f t="shared" si="57"/>
        <v>0</v>
      </c>
      <c r="S255" s="54">
        <f t="shared" si="58"/>
        <v>0</v>
      </c>
      <c r="T255" s="54">
        <f t="shared" si="59"/>
        <v>2.4337701335123436E-3</v>
      </c>
      <c r="U255" s="53">
        <v>255</v>
      </c>
      <c r="V255" s="35" t="str">
        <f t="shared" si="60"/>
        <v>t255:t283</v>
      </c>
      <c r="W255" s="36">
        <f t="shared" ca="1" si="61"/>
        <v>2.350155276002189E-3</v>
      </c>
      <c r="X255" s="12">
        <f t="shared" si="62"/>
        <v>255</v>
      </c>
    </row>
    <row r="256" spans="8:24" ht="15" customHeight="1" x14ac:dyDescent="0.25">
      <c r="H256" s="53">
        <v>254</v>
      </c>
      <c r="I256" s="53">
        <f t="shared" si="71"/>
        <v>246</v>
      </c>
      <c r="J256" s="53">
        <f t="shared" si="71"/>
        <v>238</v>
      </c>
      <c r="K256" s="53">
        <f t="shared" si="71"/>
        <v>230</v>
      </c>
      <c r="L256" s="53">
        <f t="shared" si="71"/>
        <v>222</v>
      </c>
      <c r="M256" s="53">
        <f t="shared" si="71"/>
        <v>214</v>
      </c>
      <c r="N256" s="54">
        <f t="shared" si="68"/>
        <v>2.4276618932280989E-3</v>
      </c>
      <c r="O256" s="54">
        <f t="shared" si="69"/>
        <v>0</v>
      </c>
      <c r="P256" s="54">
        <f t="shared" si="70"/>
        <v>0</v>
      </c>
      <c r="Q256" s="54">
        <f t="shared" si="56"/>
        <v>0</v>
      </c>
      <c r="R256" s="54">
        <f t="shared" si="57"/>
        <v>0</v>
      </c>
      <c r="S256" s="54">
        <f t="shared" si="58"/>
        <v>0</v>
      </c>
      <c r="T256" s="54">
        <f t="shared" si="59"/>
        <v>2.4276618932280989E-3</v>
      </c>
      <c r="U256" s="53">
        <v>256</v>
      </c>
      <c r="V256" s="35" t="str">
        <f t="shared" si="60"/>
        <v>t256:t284</v>
      </c>
      <c r="W256" s="36">
        <f t="shared" ca="1" si="61"/>
        <v>2.3442568910506116E-3</v>
      </c>
      <c r="X256" s="12">
        <f t="shared" si="62"/>
        <v>256</v>
      </c>
    </row>
    <row r="257" spans="8:24" ht="15" customHeight="1" x14ac:dyDescent="0.25">
      <c r="H257" s="53">
        <v>255</v>
      </c>
      <c r="I257" s="53">
        <f t="shared" si="71"/>
        <v>247</v>
      </c>
      <c r="J257" s="53">
        <f t="shared" si="71"/>
        <v>239</v>
      </c>
      <c r="K257" s="53">
        <f t="shared" si="71"/>
        <v>231</v>
      </c>
      <c r="L257" s="53">
        <f t="shared" si="71"/>
        <v>223</v>
      </c>
      <c r="M257" s="53">
        <f t="shared" si="71"/>
        <v>215</v>
      </c>
      <c r="N257" s="54">
        <f t="shared" si="68"/>
        <v>2.4215689833149748E-3</v>
      </c>
      <c r="O257" s="54">
        <f t="shared" si="69"/>
        <v>0</v>
      </c>
      <c r="P257" s="54">
        <f t="shared" si="70"/>
        <v>0</v>
      </c>
      <c r="Q257" s="54">
        <f t="shared" si="56"/>
        <v>0</v>
      </c>
      <c r="R257" s="54">
        <f t="shared" si="57"/>
        <v>0</v>
      </c>
      <c r="S257" s="54">
        <f t="shared" si="58"/>
        <v>0</v>
      </c>
      <c r="T257" s="54">
        <f t="shared" si="59"/>
        <v>2.4215689833149748E-3</v>
      </c>
      <c r="U257" s="53">
        <v>257</v>
      </c>
      <c r="V257" s="35" t="str">
        <f t="shared" si="60"/>
        <v>t257:t285</v>
      </c>
      <c r="W257" s="36">
        <f t="shared" ca="1" si="61"/>
        <v>2.3383733097783457E-3</v>
      </c>
      <c r="X257" s="12">
        <f t="shared" si="62"/>
        <v>257</v>
      </c>
    </row>
    <row r="258" spans="8:24" ht="15" customHeight="1" x14ac:dyDescent="0.25">
      <c r="H258" s="53">
        <v>256</v>
      </c>
      <c r="I258" s="53">
        <f t="shared" si="71"/>
        <v>248</v>
      </c>
      <c r="J258" s="53">
        <f t="shared" si="71"/>
        <v>240</v>
      </c>
      <c r="K258" s="53">
        <f t="shared" si="71"/>
        <v>232</v>
      </c>
      <c r="L258" s="53">
        <f t="shared" si="71"/>
        <v>224</v>
      </c>
      <c r="M258" s="53">
        <f t="shared" si="71"/>
        <v>216</v>
      </c>
      <c r="N258" s="54">
        <f t="shared" si="68"/>
        <v>2.4154913652970336E-3</v>
      </c>
      <c r="O258" s="54">
        <f t="shared" si="69"/>
        <v>0</v>
      </c>
      <c r="P258" s="54">
        <f t="shared" si="70"/>
        <v>0</v>
      </c>
      <c r="Q258" s="54">
        <f t="shared" si="56"/>
        <v>0</v>
      </c>
      <c r="R258" s="54">
        <f t="shared" si="57"/>
        <v>0</v>
      </c>
      <c r="S258" s="54">
        <f t="shared" si="58"/>
        <v>0</v>
      </c>
      <c r="T258" s="54">
        <f t="shared" si="59"/>
        <v>2.4154913652970336E-3</v>
      </c>
      <c r="U258" s="53">
        <v>258</v>
      </c>
      <c r="V258" s="35" t="str">
        <f t="shared" si="60"/>
        <v>t258:t286</v>
      </c>
      <c r="W258" s="36">
        <f t="shared" ca="1" si="61"/>
        <v>2.3325044950313349E-3</v>
      </c>
      <c r="X258" s="12">
        <f t="shared" si="62"/>
        <v>258</v>
      </c>
    </row>
    <row r="259" spans="8:24" ht="15" customHeight="1" x14ac:dyDescent="0.25">
      <c r="H259" s="53">
        <v>257</v>
      </c>
      <c r="I259" s="53">
        <f t="shared" si="71"/>
        <v>249</v>
      </c>
      <c r="J259" s="53">
        <f t="shared" si="71"/>
        <v>241</v>
      </c>
      <c r="K259" s="53">
        <f t="shared" si="71"/>
        <v>233</v>
      </c>
      <c r="L259" s="53">
        <f t="shared" si="71"/>
        <v>225</v>
      </c>
      <c r="M259" s="53">
        <f t="shared" si="71"/>
        <v>217</v>
      </c>
      <c r="N259" s="54">
        <f t="shared" si="68"/>
        <v>2.4094290007949017E-3</v>
      </c>
      <c r="O259" s="54">
        <f t="shared" si="69"/>
        <v>0</v>
      </c>
      <c r="P259" s="54">
        <f t="shared" si="70"/>
        <v>0</v>
      </c>
      <c r="Q259" s="54">
        <f t="shared" ref="Q259:Q322" si="72">IF(J259&lt;$B$11,0,(E$4*(1-E$5)/(100*E$6*E$7))*(E$10*EXP(-E$8*K259)+(1-E$10)*EXP(-E$9*K259)))</f>
        <v>0</v>
      </c>
      <c r="R259" s="54">
        <f t="shared" ref="R259:R322" si="73">IF(K259&lt;$B$11,0,(F$4*(1-F$5)/(100*F$6*F$7))*(F$10*EXP(-F$8*L259)+(1-F$10)*EXP(-F$9*L259)))</f>
        <v>0</v>
      </c>
      <c r="S259" s="54">
        <f t="shared" ref="S259:S322" si="74">IF(L259&lt;$B$11,0,(G$4*(1-G$5)/(100*G$6*G$7))*(G$10*EXP(-G$8*M259)+(1-G$10)*EXP(-G$9*M259)))</f>
        <v>0</v>
      </c>
      <c r="T259" s="54">
        <f t="shared" ref="T259:T322" si="75">SUM(N259:S259)</f>
        <v>2.4094290007949017E-3</v>
      </c>
      <c r="U259" s="53">
        <v>259</v>
      </c>
      <c r="V259" s="35" t="str">
        <f t="shared" ref="V259:V322" si="76">CONCATENATE("t",ROW(T259),":","t",ROW(T259)+$B$14)</f>
        <v>t259:t287</v>
      </c>
      <c r="W259" s="36">
        <f t="shared" ref="W259:W322" ca="1" si="77">AVERAGE(INDIRECT(V259))</f>
        <v>2.3266504097487731E-3</v>
      </c>
      <c r="X259" s="12">
        <f t="shared" ref="X259:X322" si="78">U259</f>
        <v>259</v>
      </c>
    </row>
    <row r="260" spans="8:24" ht="15" customHeight="1" x14ac:dyDescent="0.25">
      <c r="H260" s="53">
        <v>258</v>
      </c>
      <c r="I260" s="53">
        <f t="shared" si="71"/>
        <v>250</v>
      </c>
      <c r="J260" s="53">
        <f t="shared" si="71"/>
        <v>242</v>
      </c>
      <c r="K260" s="53">
        <f t="shared" si="71"/>
        <v>234</v>
      </c>
      <c r="L260" s="53">
        <f t="shared" si="71"/>
        <v>226</v>
      </c>
      <c r="M260" s="53">
        <f t="shared" si="71"/>
        <v>218</v>
      </c>
      <c r="N260" s="54">
        <f t="shared" si="68"/>
        <v>2.403381851525532E-3</v>
      </c>
      <c r="O260" s="54">
        <f t="shared" si="69"/>
        <v>0</v>
      </c>
      <c r="P260" s="54">
        <f t="shared" si="70"/>
        <v>0</v>
      </c>
      <c r="Q260" s="54">
        <f t="shared" si="72"/>
        <v>0</v>
      </c>
      <c r="R260" s="54">
        <f t="shared" si="73"/>
        <v>0</v>
      </c>
      <c r="S260" s="54">
        <f t="shared" si="74"/>
        <v>0</v>
      </c>
      <c r="T260" s="54">
        <f t="shared" si="75"/>
        <v>2.403381851525532E-3</v>
      </c>
      <c r="U260" s="53">
        <v>260</v>
      </c>
      <c r="V260" s="35" t="str">
        <f t="shared" si="76"/>
        <v>t260:t288</v>
      </c>
      <c r="W260" s="36">
        <f t="shared" ca="1" si="77"/>
        <v>2.3208110169628685E-3</v>
      </c>
      <c r="X260" s="12">
        <f t="shared" si="78"/>
        <v>260</v>
      </c>
    </row>
    <row r="261" spans="8:24" ht="15" customHeight="1" x14ac:dyDescent="0.25">
      <c r="H261" s="53">
        <v>259</v>
      </c>
      <c r="I261" s="53">
        <f t="shared" si="71"/>
        <v>251</v>
      </c>
      <c r="J261" s="53">
        <f t="shared" si="71"/>
        <v>243</v>
      </c>
      <c r="K261" s="53">
        <f t="shared" si="71"/>
        <v>235</v>
      </c>
      <c r="L261" s="53">
        <f t="shared" si="71"/>
        <v>227</v>
      </c>
      <c r="M261" s="53">
        <f t="shared" si="71"/>
        <v>219</v>
      </c>
      <c r="N261" s="54">
        <f t="shared" si="68"/>
        <v>2.3973498793019576E-3</v>
      </c>
      <c r="O261" s="54">
        <f t="shared" si="69"/>
        <v>0</v>
      </c>
      <c r="P261" s="54">
        <f t="shared" si="70"/>
        <v>0</v>
      </c>
      <c r="Q261" s="54">
        <f t="shared" si="72"/>
        <v>0</v>
      </c>
      <c r="R261" s="54">
        <f t="shared" si="73"/>
        <v>0</v>
      </c>
      <c r="S261" s="54">
        <f t="shared" si="74"/>
        <v>0</v>
      </c>
      <c r="T261" s="54">
        <f t="shared" si="75"/>
        <v>2.3973498793019576E-3</v>
      </c>
      <c r="U261" s="53">
        <v>261</v>
      </c>
      <c r="V261" s="35" t="str">
        <f t="shared" si="76"/>
        <v>t261:t289</v>
      </c>
      <c r="W261" s="36">
        <f t="shared" ca="1" si="77"/>
        <v>2.3149862797986103E-3</v>
      </c>
      <c r="X261" s="12">
        <f t="shared" si="78"/>
        <v>261</v>
      </c>
    </row>
    <row r="262" spans="8:24" ht="15" customHeight="1" x14ac:dyDescent="0.25">
      <c r="H262" s="53">
        <v>260</v>
      </c>
      <c r="I262" s="53">
        <f t="shared" si="71"/>
        <v>252</v>
      </c>
      <c r="J262" s="53">
        <f t="shared" si="71"/>
        <v>244</v>
      </c>
      <c r="K262" s="53">
        <f t="shared" si="71"/>
        <v>236</v>
      </c>
      <c r="L262" s="53">
        <f t="shared" si="71"/>
        <v>228</v>
      </c>
      <c r="M262" s="53">
        <f t="shared" si="71"/>
        <v>220</v>
      </c>
      <c r="N262" s="54">
        <f t="shared" si="68"/>
        <v>2.3913330460330539E-3</v>
      </c>
      <c r="O262" s="54">
        <f t="shared" si="69"/>
        <v>0</v>
      </c>
      <c r="P262" s="54">
        <f t="shared" si="70"/>
        <v>0</v>
      </c>
      <c r="Q262" s="54">
        <f t="shared" si="72"/>
        <v>0</v>
      </c>
      <c r="R262" s="54">
        <f t="shared" si="73"/>
        <v>0</v>
      </c>
      <c r="S262" s="54">
        <f t="shared" si="74"/>
        <v>0</v>
      </c>
      <c r="T262" s="54">
        <f t="shared" si="75"/>
        <v>2.3913330460330539E-3</v>
      </c>
      <c r="U262" s="53">
        <v>262</v>
      </c>
      <c r="V262" s="35" t="str">
        <f t="shared" si="76"/>
        <v>t262:t290</v>
      </c>
      <c r="W262" s="36">
        <f t="shared" ca="1" si="77"/>
        <v>2.3091761614735351E-3</v>
      </c>
      <c r="X262" s="12">
        <f t="shared" si="78"/>
        <v>262</v>
      </c>
    </row>
    <row r="263" spans="8:24" ht="15" customHeight="1" x14ac:dyDescent="0.25">
      <c r="H263" s="53">
        <v>261</v>
      </c>
      <c r="I263" s="53">
        <f t="shared" ref="I263:M272" si="79">IF(H263&lt;$B$11,0,H263-$B$11)</f>
        <v>253</v>
      </c>
      <c r="J263" s="53">
        <f t="shared" si="79"/>
        <v>245</v>
      </c>
      <c r="K263" s="53">
        <f t="shared" si="79"/>
        <v>237</v>
      </c>
      <c r="L263" s="53">
        <f t="shared" si="79"/>
        <v>229</v>
      </c>
      <c r="M263" s="53">
        <f t="shared" si="79"/>
        <v>221</v>
      </c>
      <c r="N263" s="54">
        <f t="shared" si="68"/>
        <v>2.3853313137232957E-3</v>
      </c>
      <c r="O263" s="54">
        <f t="shared" si="69"/>
        <v>0</v>
      </c>
      <c r="P263" s="54">
        <f t="shared" si="70"/>
        <v>0</v>
      </c>
      <c r="Q263" s="54">
        <f t="shared" si="72"/>
        <v>0</v>
      </c>
      <c r="R263" s="54">
        <f t="shared" si="73"/>
        <v>0</v>
      </c>
      <c r="S263" s="54">
        <f t="shared" si="74"/>
        <v>0</v>
      </c>
      <c r="T263" s="54">
        <f t="shared" si="75"/>
        <v>2.3853313137232957E-3</v>
      </c>
      <c r="U263" s="53">
        <v>263</v>
      </c>
      <c r="V263" s="35" t="str">
        <f t="shared" si="76"/>
        <v>t263:t291</v>
      </c>
      <c r="W263" s="36">
        <f t="shared" ca="1" si="77"/>
        <v>2.3033806252974972E-3</v>
      </c>
      <c r="X263" s="12">
        <f t="shared" si="78"/>
        <v>263</v>
      </c>
    </row>
    <row r="264" spans="8:24" ht="15" customHeight="1" x14ac:dyDescent="0.25">
      <c r="H264" s="53">
        <v>262</v>
      </c>
      <c r="I264" s="53">
        <f t="shared" si="79"/>
        <v>254</v>
      </c>
      <c r="J264" s="53">
        <f t="shared" si="79"/>
        <v>246</v>
      </c>
      <c r="K264" s="53">
        <f t="shared" si="79"/>
        <v>238</v>
      </c>
      <c r="L264" s="53">
        <f t="shared" si="79"/>
        <v>230</v>
      </c>
      <c r="M264" s="53">
        <f t="shared" si="79"/>
        <v>222</v>
      </c>
      <c r="N264" s="54">
        <f t="shared" si="68"/>
        <v>2.3793446444725199E-3</v>
      </c>
      <c r="O264" s="54">
        <f t="shared" si="69"/>
        <v>0</v>
      </c>
      <c r="P264" s="54">
        <f t="shared" si="70"/>
        <v>0</v>
      </c>
      <c r="Q264" s="54">
        <f t="shared" si="72"/>
        <v>0</v>
      </c>
      <c r="R264" s="54">
        <f t="shared" si="73"/>
        <v>0</v>
      </c>
      <c r="S264" s="54">
        <f t="shared" si="74"/>
        <v>0</v>
      </c>
      <c r="T264" s="54">
        <f t="shared" si="75"/>
        <v>2.3793446444725199E-3</v>
      </c>
      <c r="U264" s="53">
        <v>264</v>
      </c>
      <c r="V264" s="35" t="str">
        <f t="shared" si="76"/>
        <v>t264:t292</v>
      </c>
      <c r="W264" s="36">
        <f t="shared" ca="1" si="77"/>
        <v>2.2975996346724357E-3</v>
      </c>
      <c r="X264" s="12">
        <f t="shared" si="78"/>
        <v>264</v>
      </c>
    </row>
    <row r="265" spans="8:24" ht="15" customHeight="1" x14ac:dyDescent="0.25">
      <c r="H265" s="53">
        <v>263</v>
      </c>
      <c r="I265" s="53">
        <f t="shared" si="79"/>
        <v>255</v>
      </c>
      <c r="J265" s="53">
        <f t="shared" si="79"/>
        <v>247</v>
      </c>
      <c r="K265" s="53">
        <f t="shared" si="79"/>
        <v>239</v>
      </c>
      <c r="L265" s="53">
        <f t="shared" si="79"/>
        <v>231</v>
      </c>
      <c r="M265" s="53">
        <f t="shared" si="79"/>
        <v>223</v>
      </c>
      <c r="N265" s="54">
        <f t="shared" si="68"/>
        <v>2.3733730004756827E-3</v>
      </c>
      <c r="O265" s="54">
        <f t="shared" si="69"/>
        <v>0</v>
      </c>
      <c r="P265" s="54">
        <f t="shared" si="70"/>
        <v>0</v>
      </c>
      <c r="Q265" s="54">
        <f t="shared" si="72"/>
        <v>0</v>
      </c>
      <c r="R265" s="54">
        <f t="shared" si="73"/>
        <v>0</v>
      </c>
      <c r="S265" s="54">
        <f t="shared" si="74"/>
        <v>0</v>
      </c>
      <c r="T265" s="54">
        <f t="shared" si="75"/>
        <v>2.3733730004756827E-3</v>
      </c>
      <c r="U265" s="53">
        <v>265</v>
      </c>
      <c r="V265" s="35" t="str">
        <f t="shared" si="76"/>
        <v>t265:t293</v>
      </c>
      <c r="W265" s="36">
        <f t="shared" ca="1" si="77"/>
        <v>2.2918331530921393E-3</v>
      </c>
      <c r="X265" s="12">
        <f t="shared" si="78"/>
        <v>265</v>
      </c>
    </row>
    <row r="266" spans="8:24" ht="15" customHeight="1" x14ac:dyDescent="0.25">
      <c r="H266" s="53">
        <v>264</v>
      </c>
      <c r="I266" s="53">
        <f t="shared" si="79"/>
        <v>256</v>
      </c>
      <c r="J266" s="53">
        <f t="shared" si="79"/>
        <v>248</v>
      </c>
      <c r="K266" s="53">
        <f t="shared" si="79"/>
        <v>240</v>
      </c>
      <c r="L266" s="53">
        <f t="shared" si="79"/>
        <v>232</v>
      </c>
      <c r="M266" s="53">
        <f t="shared" si="79"/>
        <v>224</v>
      </c>
      <c r="N266" s="54">
        <f t="shared" si="68"/>
        <v>2.3674163440226253E-3</v>
      </c>
      <c r="O266" s="54">
        <f t="shared" si="69"/>
        <v>0</v>
      </c>
      <c r="P266" s="54">
        <f t="shared" si="70"/>
        <v>0</v>
      </c>
      <c r="Q266" s="54">
        <f t="shared" si="72"/>
        <v>0</v>
      </c>
      <c r="R266" s="54">
        <f t="shared" si="73"/>
        <v>0</v>
      </c>
      <c r="S266" s="54">
        <f t="shared" si="74"/>
        <v>0</v>
      </c>
      <c r="T266" s="54">
        <f t="shared" si="75"/>
        <v>2.3674163440226253E-3</v>
      </c>
      <c r="U266" s="53">
        <v>266</v>
      </c>
      <c r="V266" s="35" t="str">
        <f t="shared" si="76"/>
        <v>t266:t294</v>
      </c>
      <c r="W266" s="36">
        <f t="shared" ca="1" si="77"/>
        <v>2.286081144142024E-3</v>
      </c>
      <c r="X266" s="12">
        <f t="shared" si="78"/>
        <v>266</v>
      </c>
    </row>
    <row r="267" spans="8:24" ht="15" customHeight="1" x14ac:dyDescent="0.25">
      <c r="H267" s="53">
        <v>265</v>
      </c>
      <c r="I267" s="53">
        <f t="shared" si="79"/>
        <v>257</v>
      </c>
      <c r="J267" s="53">
        <f t="shared" si="79"/>
        <v>249</v>
      </c>
      <c r="K267" s="53">
        <f t="shared" si="79"/>
        <v>241</v>
      </c>
      <c r="L267" s="53">
        <f t="shared" si="79"/>
        <v>233</v>
      </c>
      <c r="M267" s="53">
        <f t="shared" si="79"/>
        <v>225</v>
      </c>
      <c r="N267" s="54">
        <f t="shared" si="68"/>
        <v>2.3614746374978311E-3</v>
      </c>
      <c r="O267" s="54">
        <f t="shared" si="69"/>
        <v>0</v>
      </c>
      <c r="P267" s="54">
        <f t="shared" si="70"/>
        <v>0</v>
      </c>
      <c r="Q267" s="54">
        <f t="shared" si="72"/>
        <v>0</v>
      </c>
      <c r="R267" s="54">
        <f t="shared" si="73"/>
        <v>0</v>
      </c>
      <c r="S267" s="54">
        <f t="shared" si="74"/>
        <v>0</v>
      </c>
      <c r="T267" s="54">
        <f t="shared" si="75"/>
        <v>2.3614746374978311E-3</v>
      </c>
      <c r="U267" s="53">
        <v>267</v>
      </c>
      <c r="V267" s="35" t="str">
        <f t="shared" si="76"/>
        <v>t267:t295</v>
      </c>
      <c r="W267" s="36">
        <f t="shared" ca="1" si="77"/>
        <v>2.280343571498897E-3</v>
      </c>
      <c r="X267" s="12">
        <f t="shared" si="78"/>
        <v>267</v>
      </c>
    </row>
    <row r="268" spans="8:24" ht="15" customHeight="1" x14ac:dyDescent="0.25">
      <c r="H268" s="53">
        <v>266</v>
      </c>
      <c r="I268" s="53">
        <f t="shared" si="79"/>
        <v>258</v>
      </c>
      <c r="J268" s="53">
        <f t="shared" si="79"/>
        <v>250</v>
      </c>
      <c r="K268" s="53">
        <f t="shared" si="79"/>
        <v>242</v>
      </c>
      <c r="L268" s="53">
        <f t="shared" si="79"/>
        <v>234</v>
      </c>
      <c r="M268" s="53">
        <f t="shared" si="79"/>
        <v>226</v>
      </c>
      <c r="N268" s="54">
        <f t="shared" si="68"/>
        <v>2.3555478433801924E-3</v>
      </c>
      <c r="O268" s="54">
        <f t="shared" si="69"/>
        <v>0</v>
      </c>
      <c r="P268" s="54">
        <f t="shared" si="70"/>
        <v>0</v>
      </c>
      <c r="Q268" s="54">
        <f t="shared" si="72"/>
        <v>0</v>
      </c>
      <c r="R268" s="54">
        <f t="shared" si="73"/>
        <v>0</v>
      </c>
      <c r="S268" s="54">
        <f t="shared" si="74"/>
        <v>0</v>
      </c>
      <c r="T268" s="54">
        <f t="shared" si="75"/>
        <v>2.3555478433801924E-3</v>
      </c>
      <c r="U268" s="53">
        <v>268</v>
      </c>
      <c r="V268" s="35" t="str">
        <f t="shared" si="76"/>
        <v>t268:t296</v>
      </c>
      <c r="W268" s="36">
        <f t="shared" ca="1" si="77"/>
        <v>2.2746203989307272E-3</v>
      </c>
      <c r="X268" s="12">
        <f t="shared" si="78"/>
        <v>268</v>
      </c>
    </row>
    <row r="269" spans="8:24" ht="15" customHeight="1" x14ac:dyDescent="0.25">
      <c r="H269" s="53">
        <v>267</v>
      </c>
      <c r="I269" s="53">
        <f t="shared" si="79"/>
        <v>259</v>
      </c>
      <c r="J269" s="53">
        <f t="shared" si="79"/>
        <v>251</v>
      </c>
      <c r="K269" s="53">
        <f t="shared" si="79"/>
        <v>243</v>
      </c>
      <c r="L269" s="53">
        <f t="shared" si="79"/>
        <v>235</v>
      </c>
      <c r="M269" s="53">
        <f t="shared" si="79"/>
        <v>227</v>
      </c>
      <c r="N269" s="54">
        <f t="shared" si="68"/>
        <v>2.3496359242427688E-3</v>
      </c>
      <c r="O269" s="54">
        <f t="shared" si="69"/>
        <v>0</v>
      </c>
      <c r="P269" s="54">
        <f t="shared" si="70"/>
        <v>0</v>
      </c>
      <c r="Q269" s="54">
        <f t="shared" si="72"/>
        <v>0</v>
      </c>
      <c r="R269" s="54">
        <f t="shared" si="73"/>
        <v>0</v>
      </c>
      <c r="S269" s="54">
        <f t="shared" si="74"/>
        <v>0</v>
      </c>
      <c r="T269" s="54">
        <f t="shared" si="75"/>
        <v>2.3496359242427688E-3</v>
      </c>
      <c r="U269" s="53">
        <v>269</v>
      </c>
      <c r="V269" s="35" t="str">
        <f t="shared" si="76"/>
        <v>t269:t297</v>
      </c>
      <c r="W269" s="36">
        <f t="shared" ca="1" si="77"/>
        <v>2.2689115902964204E-3</v>
      </c>
      <c r="X269" s="12">
        <f t="shared" si="78"/>
        <v>269</v>
      </c>
    </row>
    <row r="270" spans="8:24" ht="15" customHeight="1" x14ac:dyDescent="0.25">
      <c r="H270" s="53">
        <v>268</v>
      </c>
      <c r="I270" s="53">
        <f t="shared" si="79"/>
        <v>260</v>
      </c>
      <c r="J270" s="53">
        <f t="shared" si="79"/>
        <v>252</v>
      </c>
      <c r="K270" s="53">
        <f t="shared" si="79"/>
        <v>244</v>
      </c>
      <c r="L270" s="53">
        <f t="shared" si="79"/>
        <v>236</v>
      </c>
      <c r="M270" s="53">
        <f t="shared" si="79"/>
        <v>228</v>
      </c>
      <c r="N270" s="54">
        <f t="shared" si="68"/>
        <v>2.3437388427525554E-3</v>
      </c>
      <c r="O270" s="54">
        <f t="shared" si="69"/>
        <v>0</v>
      </c>
      <c r="P270" s="54">
        <f t="shared" si="70"/>
        <v>0</v>
      </c>
      <c r="Q270" s="54">
        <f t="shared" si="72"/>
        <v>0</v>
      </c>
      <c r="R270" s="54">
        <f t="shared" si="73"/>
        <v>0</v>
      </c>
      <c r="S270" s="54">
        <f t="shared" si="74"/>
        <v>0</v>
      </c>
      <c r="T270" s="54">
        <f t="shared" si="75"/>
        <v>2.3437388427525554E-3</v>
      </c>
      <c r="U270" s="53">
        <v>270</v>
      </c>
      <c r="V270" s="35" t="str">
        <f t="shared" si="76"/>
        <v>t270:t298</v>
      </c>
      <c r="W270" s="36">
        <f t="shared" ca="1" si="77"/>
        <v>2.2632171095455871E-3</v>
      </c>
      <c r="X270" s="12">
        <f t="shared" si="78"/>
        <v>270</v>
      </c>
    </row>
    <row r="271" spans="8:24" ht="15" customHeight="1" x14ac:dyDescent="0.25">
      <c r="H271" s="53">
        <v>269</v>
      </c>
      <c r="I271" s="53">
        <f t="shared" si="79"/>
        <v>261</v>
      </c>
      <c r="J271" s="53">
        <f t="shared" si="79"/>
        <v>253</v>
      </c>
      <c r="K271" s="53">
        <f t="shared" si="79"/>
        <v>245</v>
      </c>
      <c r="L271" s="53">
        <f t="shared" si="79"/>
        <v>237</v>
      </c>
      <c r="M271" s="53">
        <f t="shared" si="79"/>
        <v>229</v>
      </c>
      <c r="N271" s="54">
        <f t="shared" si="68"/>
        <v>2.3378565616702456E-3</v>
      </c>
      <c r="O271" s="54">
        <f t="shared" si="69"/>
        <v>0</v>
      </c>
      <c r="P271" s="54">
        <f t="shared" si="70"/>
        <v>0</v>
      </c>
      <c r="Q271" s="54">
        <f t="shared" si="72"/>
        <v>0</v>
      </c>
      <c r="R271" s="54">
        <f t="shared" si="73"/>
        <v>0</v>
      </c>
      <c r="S271" s="54">
        <f t="shared" si="74"/>
        <v>0</v>
      </c>
      <c r="T271" s="54">
        <f t="shared" si="75"/>
        <v>2.3378565616702456E-3</v>
      </c>
      <c r="U271" s="53">
        <v>271</v>
      </c>
      <c r="V271" s="35" t="str">
        <f t="shared" si="76"/>
        <v>t271:t299</v>
      </c>
      <c r="W271" s="36">
        <f t="shared" ca="1" si="77"/>
        <v>2.2575369207183172E-3</v>
      </c>
      <c r="X271" s="12">
        <f t="shared" si="78"/>
        <v>271</v>
      </c>
    </row>
    <row r="272" spans="8:24" ht="15" customHeight="1" x14ac:dyDescent="0.25">
      <c r="H272" s="53">
        <v>270</v>
      </c>
      <c r="I272" s="53">
        <f t="shared" si="79"/>
        <v>262</v>
      </c>
      <c r="J272" s="53">
        <f t="shared" si="79"/>
        <v>254</v>
      </c>
      <c r="K272" s="53">
        <f t="shared" si="79"/>
        <v>246</v>
      </c>
      <c r="L272" s="53">
        <f t="shared" si="79"/>
        <v>238</v>
      </c>
      <c r="M272" s="53">
        <f t="shared" si="79"/>
        <v>230</v>
      </c>
      <c r="N272" s="54">
        <f t="shared" si="68"/>
        <v>2.331989043849994E-3</v>
      </c>
      <c r="O272" s="54">
        <f t="shared" si="69"/>
        <v>0</v>
      </c>
      <c r="P272" s="54">
        <f t="shared" si="70"/>
        <v>0</v>
      </c>
      <c r="Q272" s="54">
        <f t="shared" si="72"/>
        <v>0</v>
      </c>
      <c r="R272" s="54">
        <f t="shared" si="73"/>
        <v>0</v>
      </c>
      <c r="S272" s="54">
        <f t="shared" si="74"/>
        <v>0</v>
      </c>
      <c r="T272" s="54">
        <f t="shared" si="75"/>
        <v>2.331989043849994E-3</v>
      </c>
      <c r="U272" s="53">
        <v>272</v>
      </c>
      <c r="V272" s="35" t="str">
        <f t="shared" si="76"/>
        <v>t272:t300</v>
      </c>
      <c r="W272" s="36">
        <f t="shared" ca="1" si="77"/>
        <v>2.2518709879449541E-3</v>
      </c>
      <c r="X272" s="12">
        <f t="shared" si="78"/>
        <v>272</v>
      </c>
    </row>
    <row r="273" spans="8:24" ht="15" customHeight="1" x14ac:dyDescent="0.25">
      <c r="H273" s="53">
        <v>271</v>
      </c>
      <c r="I273" s="53">
        <f t="shared" ref="I273:M282" si="80">IF(H273&lt;$B$11,0,H273-$B$11)</f>
        <v>263</v>
      </c>
      <c r="J273" s="53">
        <f t="shared" si="80"/>
        <v>255</v>
      </c>
      <c r="K273" s="53">
        <f t="shared" si="80"/>
        <v>247</v>
      </c>
      <c r="L273" s="53">
        <f t="shared" si="80"/>
        <v>239</v>
      </c>
      <c r="M273" s="53">
        <f t="shared" si="80"/>
        <v>231</v>
      </c>
      <c r="N273" s="54">
        <f t="shared" si="68"/>
        <v>2.3261362522391834E-3</v>
      </c>
      <c r="O273" s="54">
        <f t="shared" si="69"/>
        <v>0</v>
      </c>
      <c r="P273" s="54">
        <f t="shared" si="70"/>
        <v>0</v>
      </c>
      <c r="Q273" s="54">
        <f t="shared" si="72"/>
        <v>0</v>
      </c>
      <c r="R273" s="54">
        <f t="shared" si="73"/>
        <v>0</v>
      </c>
      <c r="S273" s="54">
        <f t="shared" si="74"/>
        <v>0</v>
      </c>
      <c r="T273" s="54">
        <f t="shared" si="75"/>
        <v>2.3261362522391834E-3</v>
      </c>
      <c r="U273" s="53">
        <v>273</v>
      </c>
      <c r="V273" s="35" t="str">
        <f t="shared" si="76"/>
        <v>t273:t301</v>
      </c>
      <c r="W273" s="36">
        <f t="shared" ca="1" si="77"/>
        <v>2.2462192754458621E-3</v>
      </c>
      <c r="X273" s="12">
        <f t="shared" si="78"/>
        <v>273</v>
      </c>
    </row>
    <row r="274" spans="8:24" ht="15" customHeight="1" x14ac:dyDescent="0.25">
      <c r="H274" s="53">
        <v>272</v>
      </c>
      <c r="I274" s="53">
        <f t="shared" si="80"/>
        <v>264</v>
      </c>
      <c r="J274" s="53">
        <f t="shared" si="80"/>
        <v>256</v>
      </c>
      <c r="K274" s="53">
        <f t="shared" si="80"/>
        <v>248</v>
      </c>
      <c r="L274" s="53">
        <f t="shared" si="80"/>
        <v>240</v>
      </c>
      <c r="M274" s="53">
        <f t="shared" si="80"/>
        <v>232</v>
      </c>
      <c r="N274" s="54">
        <f t="shared" si="68"/>
        <v>2.3202981498781916E-3</v>
      </c>
      <c r="O274" s="54">
        <f t="shared" si="69"/>
        <v>0</v>
      </c>
      <c r="P274" s="54">
        <f t="shared" si="70"/>
        <v>0</v>
      </c>
      <c r="Q274" s="54">
        <f t="shared" si="72"/>
        <v>0</v>
      </c>
      <c r="R274" s="54">
        <f t="shared" si="73"/>
        <v>0</v>
      </c>
      <c r="S274" s="54">
        <f t="shared" si="74"/>
        <v>0</v>
      </c>
      <c r="T274" s="54">
        <f t="shared" si="75"/>
        <v>2.3202981498781916E-3</v>
      </c>
      <c r="U274" s="53">
        <v>274</v>
      </c>
      <c r="V274" s="35" t="str">
        <f t="shared" si="76"/>
        <v>t274:t302</v>
      </c>
      <c r="W274" s="36">
        <f t="shared" ca="1" si="77"/>
        <v>2.240581747531209E-3</v>
      </c>
      <c r="X274" s="12">
        <f t="shared" si="78"/>
        <v>274</v>
      </c>
    </row>
    <row r="275" spans="8:24" ht="15" customHeight="1" x14ac:dyDescent="0.25">
      <c r="H275" s="53">
        <v>273</v>
      </c>
      <c r="I275" s="53">
        <f t="shared" si="80"/>
        <v>265</v>
      </c>
      <c r="J275" s="53">
        <f t="shared" si="80"/>
        <v>257</v>
      </c>
      <c r="K275" s="53">
        <f t="shared" si="80"/>
        <v>249</v>
      </c>
      <c r="L275" s="53">
        <f t="shared" si="80"/>
        <v>241</v>
      </c>
      <c r="M275" s="53">
        <f t="shared" si="80"/>
        <v>233</v>
      </c>
      <c r="N275" s="54">
        <f t="shared" si="68"/>
        <v>2.3144746999001565E-3</v>
      </c>
      <c r="O275" s="54">
        <f t="shared" si="69"/>
        <v>0</v>
      </c>
      <c r="P275" s="54">
        <f t="shared" si="70"/>
        <v>0</v>
      </c>
      <c r="Q275" s="54">
        <f t="shared" si="72"/>
        <v>0</v>
      </c>
      <c r="R275" s="54">
        <f t="shared" si="73"/>
        <v>0</v>
      </c>
      <c r="S275" s="54">
        <f t="shared" si="74"/>
        <v>0</v>
      </c>
      <c r="T275" s="54">
        <f t="shared" si="75"/>
        <v>2.3144746999001565E-3</v>
      </c>
      <c r="U275" s="53">
        <v>275</v>
      </c>
      <c r="V275" s="35" t="str">
        <f t="shared" si="76"/>
        <v>t275:t303</v>
      </c>
      <c r="W275" s="36">
        <f t="shared" ca="1" si="77"/>
        <v>2.2349583686007333E-3</v>
      </c>
      <c r="X275" s="12">
        <f t="shared" si="78"/>
        <v>275</v>
      </c>
    </row>
    <row r="276" spans="8:24" ht="15" customHeight="1" x14ac:dyDescent="0.25">
      <c r="H276" s="53">
        <v>274</v>
      </c>
      <c r="I276" s="53">
        <f t="shared" si="80"/>
        <v>266</v>
      </c>
      <c r="J276" s="53">
        <f t="shared" si="80"/>
        <v>258</v>
      </c>
      <c r="K276" s="53">
        <f t="shared" si="80"/>
        <v>250</v>
      </c>
      <c r="L276" s="53">
        <f t="shared" si="80"/>
        <v>242</v>
      </c>
      <c r="M276" s="53">
        <f t="shared" si="80"/>
        <v>234</v>
      </c>
      <c r="N276" s="54">
        <f t="shared" si="68"/>
        <v>2.3086658655307444E-3</v>
      </c>
      <c r="O276" s="54">
        <f t="shared" si="69"/>
        <v>0</v>
      </c>
      <c r="P276" s="54">
        <f t="shared" si="70"/>
        <v>0</v>
      </c>
      <c r="Q276" s="54">
        <f t="shared" si="72"/>
        <v>0</v>
      </c>
      <c r="R276" s="54">
        <f t="shared" si="73"/>
        <v>0</v>
      </c>
      <c r="S276" s="54">
        <f t="shared" si="74"/>
        <v>0</v>
      </c>
      <c r="T276" s="54">
        <f t="shared" si="75"/>
        <v>2.3086658655307444E-3</v>
      </c>
      <c r="U276" s="53">
        <v>276</v>
      </c>
      <c r="V276" s="35" t="str">
        <f t="shared" si="76"/>
        <v>t276:t304</v>
      </c>
      <c r="W276" s="36">
        <f t="shared" ca="1" si="77"/>
        <v>2.2293491031435239E-3</v>
      </c>
      <c r="X276" s="12">
        <f t="shared" si="78"/>
        <v>276</v>
      </c>
    </row>
    <row r="277" spans="8:24" ht="15" customHeight="1" x14ac:dyDescent="0.25">
      <c r="H277" s="53">
        <v>275</v>
      </c>
      <c r="I277" s="53">
        <f t="shared" si="80"/>
        <v>267</v>
      </c>
      <c r="J277" s="53">
        <f t="shared" si="80"/>
        <v>259</v>
      </c>
      <c r="K277" s="53">
        <f t="shared" si="80"/>
        <v>251</v>
      </c>
      <c r="L277" s="53">
        <f t="shared" si="80"/>
        <v>243</v>
      </c>
      <c r="M277" s="53">
        <f t="shared" si="80"/>
        <v>235</v>
      </c>
      <c r="N277" s="54">
        <f t="shared" si="68"/>
        <v>2.3028716100879161E-3</v>
      </c>
      <c r="O277" s="54">
        <f t="shared" si="69"/>
        <v>0</v>
      </c>
      <c r="P277" s="54">
        <f t="shared" si="70"/>
        <v>0</v>
      </c>
      <c r="Q277" s="54">
        <f t="shared" si="72"/>
        <v>0</v>
      </c>
      <c r="R277" s="54">
        <f t="shared" si="73"/>
        <v>0</v>
      </c>
      <c r="S277" s="54">
        <f t="shared" si="74"/>
        <v>0</v>
      </c>
      <c r="T277" s="54">
        <f t="shared" si="75"/>
        <v>2.3028716100879161E-3</v>
      </c>
      <c r="U277" s="53">
        <v>277</v>
      </c>
      <c r="V277" s="35" t="str">
        <f t="shared" si="76"/>
        <v>t277:t305</v>
      </c>
      <c r="W277" s="36">
        <f t="shared" ca="1" si="77"/>
        <v>2.2237539157377957E-3</v>
      </c>
      <c r="X277" s="12">
        <f t="shared" si="78"/>
        <v>277</v>
      </c>
    </row>
    <row r="278" spans="8:24" ht="15" customHeight="1" x14ac:dyDescent="0.25">
      <c r="H278" s="53">
        <v>276</v>
      </c>
      <c r="I278" s="53">
        <f t="shared" si="80"/>
        <v>268</v>
      </c>
      <c r="J278" s="53">
        <f t="shared" si="80"/>
        <v>260</v>
      </c>
      <c r="K278" s="53">
        <f t="shared" si="80"/>
        <v>252</v>
      </c>
      <c r="L278" s="53">
        <f t="shared" si="80"/>
        <v>244</v>
      </c>
      <c r="M278" s="53">
        <f t="shared" si="80"/>
        <v>236</v>
      </c>
      <c r="N278" s="54">
        <f t="shared" si="68"/>
        <v>2.2970918969816979E-3</v>
      </c>
      <c r="O278" s="54">
        <f t="shared" si="69"/>
        <v>0</v>
      </c>
      <c r="P278" s="54">
        <f t="shared" si="70"/>
        <v>0</v>
      </c>
      <c r="Q278" s="54">
        <f t="shared" si="72"/>
        <v>0</v>
      </c>
      <c r="R278" s="54">
        <f t="shared" si="73"/>
        <v>0</v>
      </c>
      <c r="S278" s="54">
        <f t="shared" si="74"/>
        <v>0</v>
      </c>
      <c r="T278" s="54">
        <f t="shared" si="75"/>
        <v>2.2970918969816979E-3</v>
      </c>
      <c r="U278" s="53">
        <v>278</v>
      </c>
      <c r="V278" s="35" t="str">
        <f t="shared" si="76"/>
        <v>t278:t306</v>
      </c>
      <c r="W278" s="36">
        <f t="shared" ca="1" si="77"/>
        <v>2.2181727710506621E-3</v>
      </c>
      <c r="X278" s="12">
        <f t="shared" si="78"/>
        <v>278</v>
      </c>
    </row>
    <row r="279" spans="8:24" ht="15" customHeight="1" x14ac:dyDescent="0.25">
      <c r="H279" s="53">
        <v>277</v>
      </c>
      <c r="I279" s="53">
        <f t="shared" si="80"/>
        <v>269</v>
      </c>
      <c r="J279" s="53">
        <f t="shared" si="80"/>
        <v>261</v>
      </c>
      <c r="K279" s="53">
        <f t="shared" si="80"/>
        <v>253</v>
      </c>
      <c r="L279" s="53">
        <f t="shared" si="80"/>
        <v>245</v>
      </c>
      <c r="M279" s="53">
        <f t="shared" si="80"/>
        <v>237</v>
      </c>
      <c r="N279" s="54">
        <f t="shared" si="68"/>
        <v>2.2913266897139494E-3</v>
      </c>
      <c r="O279" s="54">
        <f t="shared" si="69"/>
        <v>0</v>
      </c>
      <c r="P279" s="54">
        <f t="shared" si="70"/>
        <v>0</v>
      </c>
      <c r="Q279" s="54">
        <f t="shared" si="72"/>
        <v>0</v>
      </c>
      <c r="R279" s="54">
        <f t="shared" si="73"/>
        <v>0</v>
      </c>
      <c r="S279" s="54">
        <f t="shared" si="74"/>
        <v>0</v>
      </c>
      <c r="T279" s="54">
        <f t="shared" si="75"/>
        <v>2.2913266897139494E-3</v>
      </c>
      <c r="U279" s="53">
        <v>279</v>
      </c>
      <c r="V279" s="35" t="str">
        <f t="shared" si="76"/>
        <v>t279:t307</v>
      </c>
      <c r="W279" s="36">
        <f t="shared" ca="1" si="77"/>
        <v>2.212605633837916E-3</v>
      </c>
      <c r="X279" s="12">
        <f t="shared" si="78"/>
        <v>279</v>
      </c>
    </row>
    <row r="280" spans="8:24" ht="15" customHeight="1" x14ac:dyDescent="0.25">
      <c r="H280" s="53">
        <v>278</v>
      </c>
      <c r="I280" s="53">
        <f t="shared" si="80"/>
        <v>270</v>
      </c>
      <c r="J280" s="53">
        <f t="shared" si="80"/>
        <v>262</v>
      </c>
      <c r="K280" s="53">
        <f t="shared" si="80"/>
        <v>254</v>
      </c>
      <c r="L280" s="53">
        <f t="shared" si="80"/>
        <v>246</v>
      </c>
      <c r="M280" s="53">
        <f t="shared" si="80"/>
        <v>238</v>
      </c>
      <c r="N280" s="54">
        <f t="shared" si="68"/>
        <v>2.2855759518781299E-3</v>
      </c>
      <c r="O280" s="54">
        <f t="shared" si="69"/>
        <v>0</v>
      </c>
      <c r="P280" s="54">
        <f t="shared" si="70"/>
        <v>0</v>
      </c>
      <c r="Q280" s="54">
        <f t="shared" si="72"/>
        <v>0</v>
      </c>
      <c r="R280" s="54">
        <f t="shared" si="73"/>
        <v>0</v>
      </c>
      <c r="S280" s="54">
        <f t="shared" si="74"/>
        <v>0</v>
      </c>
      <c r="T280" s="54">
        <f t="shared" si="75"/>
        <v>2.2855759518781299E-3</v>
      </c>
      <c r="U280" s="53">
        <v>280</v>
      </c>
      <c r="V280" s="35" t="str">
        <f t="shared" si="76"/>
        <v>t280:t308</v>
      </c>
      <c r="W280" s="36">
        <f t="shared" ca="1" si="77"/>
        <v>2.2070524689438049E-3</v>
      </c>
      <c r="X280" s="12">
        <f t="shared" si="78"/>
        <v>280</v>
      </c>
    </row>
    <row r="281" spans="8:24" ht="15" customHeight="1" x14ac:dyDescent="0.25">
      <c r="H281" s="53">
        <v>279</v>
      </c>
      <c r="I281" s="53">
        <f t="shared" si="80"/>
        <v>271</v>
      </c>
      <c r="J281" s="53">
        <f t="shared" si="80"/>
        <v>263</v>
      </c>
      <c r="K281" s="53">
        <f t="shared" si="80"/>
        <v>255</v>
      </c>
      <c r="L281" s="53">
        <f t="shared" si="80"/>
        <v>247</v>
      </c>
      <c r="M281" s="53">
        <f t="shared" si="80"/>
        <v>239</v>
      </c>
      <c r="N281" s="54">
        <f t="shared" si="68"/>
        <v>2.2798396471590742E-3</v>
      </c>
      <c r="O281" s="54">
        <f t="shared" si="69"/>
        <v>0</v>
      </c>
      <c r="P281" s="54">
        <f t="shared" si="70"/>
        <v>0</v>
      </c>
      <c r="Q281" s="54">
        <f t="shared" si="72"/>
        <v>0</v>
      </c>
      <c r="R281" s="54">
        <f t="shared" si="73"/>
        <v>0</v>
      </c>
      <c r="S281" s="54">
        <f t="shared" si="74"/>
        <v>0</v>
      </c>
      <c r="T281" s="54">
        <f t="shared" si="75"/>
        <v>2.2798396471590742E-3</v>
      </c>
      <c r="U281" s="53">
        <v>281</v>
      </c>
      <c r="V281" s="35" t="str">
        <f t="shared" si="76"/>
        <v>t281:t309</v>
      </c>
      <c r="W281" s="36">
        <f t="shared" ca="1" si="77"/>
        <v>2.2015132413008109E-3</v>
      </c>
      <c r="X281" s="12">
        <f t="shared" si="78"/>
        <v>281</v>
      </c>
    </row>
    <row r="282" spans="8:24" ht="15" customHeight="1" x14ac:dyDescent="0.25">
      <c r="H282" s="53">
        <v>280</v>
      </c>
      <c r="I282" s="53">
        <f t="shared" si="80"/>
        <v>272</v>
      </c>
      <c r="J282" s="53">
        <f t="shared" si="80"/>
        <v>264</v>
      </c>
      <c r="K282" s="53">
        <f t="shared" si="80"/>
        <v>256</v>
      </c>
      <c r="L282" s="53">
        <f t="shared" si="80"/>
        <v>248</v>
      </c>
      <c r="M282" s="53">
        <f t="shared" si="80"/>
        <v>240</v>
      </c>
      <c r="N282" s="54">
        <f t="shared" si="68"/>
        <v>2.2741177393327595E-3</v>
      </c>
      <c r="O282" s="54">
        <f t="shared" si="69"/>
        <v>0</v>
      </c>
      <c r="P282" s="54">
        <f t="shared" si="70"/>
        <v>0</v>
      </c>
      <c r="Q282" s="54">
        <f t="shared" si="72"/>
        <v>0</v>
      </c>
      <c r="R282" s="54">
        <f t="shared" si="73"/>
        <v>0</v>
      </c>
      <c r="S282" s="54">
        <f t="shared" si="74"/>
        <v>0</v>
      </c>
      <c r="T282" s="54">
        <f t="shared" si="75"/>
        <v>2.2741177393327595E-3</v>
      </c>
      <c r="U282" s="53">
        <v>282</v>
      </c>
      <c r="V282" s="35" t="str">
        <f t="shared" si="76"/>
        <v>t282:t310</v>
      </c>
      <c r="W282" s="36">
        <f t="shared" ca="1" si="77"/>
        <v>2.1959879159294273E-3</v>
      </c>
      <c r="X282" s="12">
        <f t="shared" si="78"/>
        <v>282</v>
      </c>
    </row>
    <row r="283" spans="8:24" ht="15" customHeight="1" x14ac:dyDescent="0.25">
      <c r="H283" s="53">
        <v>281</v>
      </c>
      <c r="I283" s="53">
        <f t="shared" ref="I283:M292" si="81">IF(H283&lt;$B$11,0,H283-$B$11)</f>
        <v>273</v>
      </c>
      <c r="J283" s="53">
        <f t="shared" si="81"/>
        <v>265</v>
      </c>
      <c r="K283" s="53">
        <f t="shared" si="81"/>
        <v>257</v>
      </c>
      <c r="L283" s="53">
        <f t="shared" si="81"/>
        <v>249</v>
      </c>
      <c r="M283" s="53">
        <f t="shared" si="81"/>
        <v>241</v>
      </c>
      <c r="N283" s="54">
        <f t="shared" si="68"/>
        <v>2.2684101922660765E-3</v>
      </c>
      <c r="O283" s="54">
        <f t="shared" si="69"/>
        <v>0</v>
      </c>
      <c r="P283" s="54">
        <f t="shared" si="70"/>
        <v>0</v>
      </c>
      <c r="Q283" s="54">
        <f t="shared" si="72"/>
        <v>0</v>
      </c>
      <c r="R283" s="54">
        <f t="shared" si="73"/>
        <v>0</v>
      </c>
      <c r="S283" s="54">
        <f t="shared" si="74"/>
        <v>0</v>
      </c>
      <c r="T283" s="54">
        <f t="shared" si="75"/>
        <v>2.2684101922660765E-3</v>
      </c>
      <c r="U283" s="53">
        <v>283</v>
      </c>
      <c r="V283" s="35" t="str">
        <f t="shared" si="76"/>
        <v>t283:t311</v>
      </c>
      <c r="W283" s="36">
        <f t="shared" ca="1" si="77"/>
        <v>2.1904764579379378E-3</v>
      </c>
      <c r="X283" s="12">
        <f t="shared" si="78"/>
        <v>283</v>
      </c>
    </row>
    <row r="284" spans="8:24" ht="15" customHeight="1" x14ac:dyDescent="0.25">
      <c r="H284" s="53">
        <v>282</v>
      </c>
      <c r="I284" s="53">
        <f t="shared" si="81"/>
        <v>274</v>
      </c>
      <c r="J284" s="53">
        <f t="shared" si="81"/>
        <v>266</v>
      </c>
      <c r="K284" s="53">
        <f t="shared" si="81"/>
        <v>258</v>
      </c>
      <c r="L284" s="53">
        <f t="shared" si="81"/>
        <v>250</v>
      </c>
      <c r="M284" s="53">
        <f t="shared" si="81"/>
        <v>242</v>
      </c>
      <c r="N284" s="54">
        <f t="shared" si="68"/>
        <v>2.2627169699166037E-3</v>
      </c>
      <c r="O284" s="54">
        <f t="shared" si="69"/>
        <v>0</v>
      </c>
      <c r="P284" s="54">
        <f t="shared" si="70"/>
        <v>0</v>
      </c>
      <c r="Q284" s="54">
        <f t="shared" si="72"/>
        <v>0</v>
      </c>
      <c r="R284" s="54">
        <f t="shared" si="73"/>
        <v>0</v>
      </c>
      <c r="S284" s="54">
        <f t="shared" si="74"/>
        <v>0</v>
      </c>
      <c r="T284" s="54">
        <f t="shared" si="75"/>
        <v>2.2627169699166037E-3</v>
      </c>
      <c r="U284" s="53">
        <v>284</v>
      </c>
      <c r="V284" s="35" t="str">
        <f t="shared" si="76"/>
        <v>t284:t312</v>
      </c>
      <c r="W284" s="36">
        <f t="shared" ca="1" si="77"/>
        <v>2.1849788325221981E-3</v>
      </c>
      <c r="X284" s="12">
        <f t="shared" si="78"/>
        <v>284</v>
      </c>
    </row>
    <row r="285" spans="8:24" ht="15" customHeight="1" x14ac:dyDescent="0.25">
      <c r="H285" s="53">
        <v>283</v>
      </c>
      <c r="I285" s="53">
        <f t="shared" si="81"/>
        <v>275</v>
      </c>
      <c r="J285" s="53">
        <f t="shared" si="81"/>
        <v>267</v>
      </c>
      <c r="K285" s="53">
        <f t="shared" si="81"/>
        <v>259</v>
      </c>
      <c r="L285" s="53">
        <f t="shared" si="81"/>
        <v>251</v>
      </c>
      <c r="M285" s="53">
        <f t="shared" si="81"/>
        <v>243</v>
      </c>
      <c r="N285" s="54">
        <f t="shared" si="68"/>
        <v>2.2570380363323779E-3</v>
      </c>
      <c r="O285" s="54">
        <f t="shared" si="69"/>
        <v>0</v>
      </c>
      <c r="P285" s="54">
        <f t="shared" si="70"/>
        <v>0</v>
      </c>
      <c r="Q285" s="54">
        <f t="shared" si="72"/>
        <v>0</v>
      </c>
      <c r="R285" s="54">
        <f t="shared" si="73"/>
        <v>0</v>
      </c>
      <c r="S285" s="54">
        <f t="shared" si="74"/>
        <v>0</v>
      </c>
      <c r="T285" s="54">
        <f t="shared" si="75"/>
        <v>2.2570380363323779E-3</v>
      </c>
      <c r="U285" s="53">
        <v>285</v>
      </c>
      <c r="V285" s="35" t="str">
        <f t="shared" si="76"/>
        <v>t285:t313</v>
      </c>
      <c r="W285" s="36">
        <f t="shared" ca="1" si="77"/>
        <v>2.1794950049654131E-3</v>
      </c>
      <c r="X285" s="12">
        <f t="shared" si="78"/>
        <v>285</v>
      </c>
    </row>
    <row r="286" spans="8:24" ht="15" customHeight="1" x14ac:dyDescent="0.25">
      <c r="H286" s="53">
        <v>284</v>
      </c>
      <c r="I286" s="53">
        <f t="shared" si="81"/>
        <v>276</v>
      </c>
      <c r="J286" s="53">
        <f t="shared" si="81"/>
        <v>268</v>
      </c>
      <c r="K286" s="53">
        <f t="shared" si="81"/>
        <v>260</v>
      </c>
      <c r="L286" s="53">
        <f t="shared" si="81"/>
        <v>252</v>
      </c>
      <c r="M286" s="53">
        <f t="shared" si="81"/>
        <v>244</v>
      </c>
      <c r="N286" s="54">
        <f t="shared" si="68"/>
        <v>2.2513733556516671E-3</v>
      </c>
      <c r="O286" s="54">
        <f t="shared" si="69"/>
        <v>0</v>
      </c>
      <c r="P286" s="54">
        <f t="shared" si="70"/>
        <v>0</v>
      </c>
      <c r="Q286" s="54">
        <f t="shared" si="72"/>
        <v>0</v>
      </c>
      <c r="R286" s="54">
        <f t="shared" si="73"/>
        <v>0</v>
      </c>
      <c r="S286" s="54">
        <f t="shared" si="74"/>
        <v>0</v>
      </c>
      <c r="T286" s="54">
        <f t="shared" si="75"/>
        <v>2.2513733556516671E-3</v>
      </c>
      <c r="U286" s="53">
        <v>286</v>
      </c>
      <c r="V286" s="35" t="str">
        <f t="shared" si="76"/>
        <v>t286:t314</v>
      </c>
      <c r="W286" s="36">
        <f t="shared" ca="1" si="77"/>
        <v>2.1740249406379214E-3</v>
      </c>
      <c r="X286" s="12">
        <f t="shared" si="78"/>
        <v>286</v>
      </c>
    </row>
    <row r="287" spans="8:24" ht="15" customHeight="1" x14ac:dyDescent="0.25">
      <c r="H287" s="53">
        <v>285</v>
      </c>
      <c r="I287" s="53">
        <f t="shared" si="81"/>
        <v>277</v>
      </c>
      <c r="J287" s="53">
        <f t="shared" si="81"/>
        <v>269</v>
      </c>
      <c r="K287" s="53">
        <f t="shared" si="81"/>
        <v>261</v>
      </c>
      <c r="L287" s="53">
        <f t="shared" si="81"/>
        <v>253</v>
      </c>
      <c r="M287" s="53">
        <f t="shared" si="81"/>
        <v>245</v>
      </c>
      <c r="N287" s="54">
        <f t="shared" si="68"/>
        <v>2.2457228921027449E-3</v>
      </c>
      <c r="O287" s="54">
        <f t="shared" si="69"/>
        <v>0</v>
      </c>
      <c r="P287" s="54">
        <f t="shared" si="70"/>
        <v>0</v>
      </c>
      <c r="Q287" s="54">
        <f t="shared" si="72"/>
        <v>0</v>
      </c>
      <c r="R287" s="54">
        <f t="shared" si="73"/>
        <v>0</v>
      </c>
      <c r="S287" s="54">
        <f t="shared" si="74"/>
        <v>0</v>
      </c>
      <c r="T287" s="54">
        <f t="shared" si="75"/>
        <v>2.2457228921027449E-3</v>
      </c>
      <c r="U287" s="53">
        <v>287</v>
      </c>
      <c r="V287" s="35" t="str">
        <f t="shared" si="76"/>
        <v>t287:t315</v>
      </c>
      <c r="W287" s="36">
        <f t="shared" ca="1" si="77"/>
        <v>2.1685686049969736E-3</v>
      </c>
      <c r="X287" s="12">
        <f t="shared" si="78"/>
        <v>287</v>
      </c>
    </row>
    <row r="288" spans="8:24" ht="15" customHeight="1" x14ac:dyDescent="0.25">
      <c r="H288" s="53">
        <v>286</v>
      </c>
      <c r="I288" s="53">
        <f t="shared" si="81"/>
        <v>278</v>
      </c>
      <c r="J288" s="53">
        <f t="shared" si="81"/>
        <v>270</v>
      </c>
      <c r="K288" s="53">
        <f t="shared" si="81"/>
        <v>262</v>
      </c>
      <c r="L288" s="53">
        <f t="shared" si="81"/>
        <v>254</v>
      </c>
      <c r="M288" s="53">
        <f t="shared" si="81"/>
        <v>246</v>
      </c>
      <c r="N288" s="54">
        <f t="shared" si="68"/>
        <v>2.240086610003664E-3</v>
      </c>
      <c r="O288" s="54">
        <f t="shared" si="69"/>
        <v>0</v>
      </c>
      <c r="P288" s="54">
        <f t="shared" si="70"/>
        <v>0</v>
      </c>
      <c r="Q288" s="54">
        <f t="shared" si="72"/>
        <v>0</v>
      </c>
      <c r="R288" s="54">
        <f t="shared" si="73"/>
        <v>0</v>
      </c>
      <c r="S288" s="54">
        <f t="shared" si="74"/>
        <v>0</v>
      </c>
      <c r="T288" s="54">
        <f t="shared" si="75"/>
        <v>2.240086610003664E-3</v>
      </c>
      <c r="U288" s="53">
        <v>288</v>
      </c>
      <c r="V288" s="35" t="str">
        <f t="shared" si="76"/>
        <v>t288:t316</v>
      </c>
      <c r="W288" s="36">
        <f t="shared" ca="1" si="77"/>
        <v>2.163125963586515E-3</v>
      </c>
      <c r="X288" s="12">
        <f t="shared" si="78"/>
        <v>288</v>
      </c>
    </row>
    <row r="289" spans="8:24" ht="15" customHeight="1" x14ac:dyDescent="0.25">
      <c r="H289" s="53">
        <v>287</v>
      </c>
      <c r="I289" s="53">
        <f t="shared" si="81"/>
        <v>279</v>
      </c>
      <c r="J289" s="53">
        <f t="shared" si="81"/>
        <v>271</v>
      </c>
      <c r="K289" s="53">
        <f t="shared" si="81"/>
        <v>263</v>
      </c>
      <c r="L289" s="53">
        <f t="shared" si="81"/>
        <v>255</v>
      </c>
      <c r="M289" s="53">
        <f t="shared" si="81"/>
        <v>247</v>
      </c>
      <c r="N289" s="54">
        <f t="shared" si="68"/>
        <v>2.2344644737620316E-3</v>
      </c>
      <c r="O289" s="54">
        <f t="shared" si="69"/>
        <v>0</v>
      </c>
      <c r="P289" s="54">
        <f t="shared" si="70"/>
        <v>0</v>
      </c>
      <c r="Q289" s="54">
        <f t="shared" si="72"/>
        <v>0</v>
      </c>
      <c r="R289" s="54">
        <f t="shared" si="73"/>
        <v>0</v>
      </c>
      <c r="S289" s="54">
        <f t="shared" si="74"/>
        <v>0</v>
      </c>
      <c r="T289" s="54">
        <f t="shared" si="75"/>
        <v>2.2344644737620316E-3</v>
      </c>
      <c r="U289" s="53">
        <v>289</v>
      </c>
      <c r="V289" s="35" t="str">
        <f t="shared" si="76"/>
        <v>t289:t317</v>
      </c>
      <c r="W289" s="36">
        <f t="shared" ca="1" si="77"/>
        <v>2.1576969820369693E-3</v>
      </c>
      <c r="X289" s="12">
        <f t="shared" si="78"/>
        <v>289</v>
      </c>
    </row>
    <row r="290" spans="8:24" ht="15" customHeight="1" x14ac:dyDescent="0.25">
      <c r="H290" s="53">
        <v>288</v>
      </c>
      <c r="I290" s="53">
        <f t="shared" si="81"/>
        <v>280</v>
      </c>
      <c r="J290" s="53">
        <f t="shared" si="81"/>
        <v>272</v>
      </c>
      <c r="K290" s="53">
        <f t="shared" si="81"/>
        <v>264</v>
      </c>
      <c r="L290" s="53">
        <f t="shared" si="81"/>
        <v>256</v>
      </c>
      <c r="M290" s="53">
        <f t="shared" si="81"/>
        <v>248</v>
      </c>
      <c r="N290" s="54">
        <f t="shared" si="68"/>
        <v>2.2288564478747845E-3</v>
      </c>
      <c r="O290" s="54">
        <f t="shared" si="69"/>
        <v>0</v>
      </c>
      <c r="P290" s="54">
        <f t="shared" si="70"/>
        <v>0</v>
      </c>
      <c r="Q290" s="54">
        <f t="shared" si="72"/>
        <v>0</v>
      </c>
      <c r="R290" s="54">
        <f t="shared" si="73"/>
        <v>0</v>
      </c>
      <c r="S290" s="54">
        <f t="shared" si="74"/>
        <v>0</v>
      </c>
      <c r="T290" s="54">
        <f t="shared" si="75"/>
        <v>2.2288564478747845E-3</v>
      </c>
      <c r="U290" s="53">
        <v>290</v>
      </c>
      <c r="V290" s="35" t="str">
        <f t="shared" si="76"/>
        <v>t290:t318</v>
      </c>
      <c r="W290" s="36">
        <f t="shared" ca="1" si="77"/>
        <v>2.1522816260650173E-3</v>
      </c>
      <c r="X290" s="12">
        <f t="shared" si="78"/>
        <v>290</v>
      </c>
    </row>
    <row r="291" spans="8:24" ht="15" customHeight="1" x14ac:dyDescent="0.25">
      <c r="H291" s="53">
        <v>289</v>
      </c>
      <c r="I291" s="53">
        <f t="shared" si="81"/>
        <v>281</v>
      </c>
      <c r="J291" s="53">
        <f t="shared" si="81"/>
        <v>273</v>
      </c>
      <c r="K291" s="53">
        <f t="shared" si="81"/>
        <v>265</v>
      </c>
      <c r="L291" s="53">
        <f t="shared" si="81"/>
        <v>257</v>
      </c>
      <c r="M291" s="53">
        <f t="shared" si="81"/>
        <v>249</v>
      </c>
      <c r="N291" s="54">
        <f t="shared" si="68"/>
        <v>2.2232624969279625E-3</v>
      </c>
      <c r="O291" s="54">
        <f t="shared" si="69"/>
        <v>0</v>
      </c>
      <c r="P291" s="54">
        <f t="shared" si="70"/>
        <v>0</v>
      </c>
      <c r="Q291" s="54">
        <f t="shared" si="72"/>
        <v>0</v>
      </c>
      <c r="R291" s="54">
        <f t="shared" si="73"/>
        <v>0</v>
      </c>
      <c r="S291" s="54">
        <f t="shared" si="74"/>
        <v>0</v>
      </c>
      <c r="T291" s="54">
        <f t="shared" si="75"/>
        <v>2.2232624969279625E-3</v>
      </c>
      <c r="U291" s="53">
        <v>291</v>
      </c>
      <c r="V291" s="35" t="str">
        <f t="shared" si="76"/>
        <v>t291:t319</v>
      </c>
      <c r="W291" s="36">
        <f t="shared" ca="1" si="77"/>
        <v>2.1468798614733887E-3</v>
      </c>
      <c r="X291" s="12">
        <f t="shared" si="78"/>
        <v>291</v>
      </c>
    </row>
    <row r="292" spans="8:24" ht="15" customHeight="1" x14ac:dyDescent="0.25">
      <c r="H292" s="53">
        <v>290</v>
      </c>
      <c r="I292" s="53">
        <f t="shared" si="81"/>
        <v>282</v>
      </c>
      <c r="J292" s="53">
        <f t="shared" si="81"/>
        <v>274</v>
      </c>
      <c r="K292" s="53">
        <f t="shared" si="81"/>
        <v>266</v>
      </c>
      <c r="L292" s="53">
        <f t="shared" si="81"/>
        <v>258</v>
      </c>
      <c r="M292" s="53">
        <f t="shared" si="81"/>
        <v>250</v>
      </c>
      <c r="N292" s="54">
        <f t="shared" si="68"/>
        <v>2.2176825855964892E-3</v>
      </c>
      <c r="O292" s="54">
        <f t="shared" si="69"/>
        <v>0</v>
      </c>
      <c r="P292" s="54">
        <f t="shared" si="70"/>
        <v>0</v>
      </c>
      <c r="Q292" s="54">
        <f t="shared" si="72"/>
        <v>0</v>
      </c>
      <c r="R292" s="54">
        <f t="shared" si="73"/>
        <v>0</v>
      </c>
      <c r="S292" s="54">
        <f t="shared" si="74"/>
        <v>0</v>
      </c>
      <c r="T292" s="54">
        <f t="shared" si="75"/>
        <v>2.2176825855964892E-3</v>
      </c>
      <c r="U292" s="53">
        <v>292</v>
      </c>
      <c r="V292" s="35" t="str">
        <f t="shared" si="76"/>
        <v>t292:t320</v>
      </c>
      <c r="W292" s="36">
        <f t="shared" ca="1" si="77"/>
        <v>2.141491654150637E-3</v>
      </c>
      <c r="X292" s="12">
        <f t="shared" si="78"/>
        <v>292</v>
      </c>
    </row>
    <row r="293" spans="8:24" ht="15" customHeight="1" x14ac:dyDescent="0.25">
      <c r="H293" s="53">
        <v>291</v>
      </c>
      <c r="I293" s="53">
        <f t="shared" ref="I293:M302" si="82">IF(H293&lt;$B$11,0,H293-$B$11)</f>
        <v>283</v>
      </c>
      <c r="J293" s="53">
        <f t="shared" si="82"/>
        <v>275</v>
      </c>
      <c r="K293" s="53">
        <f t="shared" si="82"/>
        <v>267</v>
      </c>
      <c r="L293" s="53">
        <f t="shared" si="82"/>
        <v>259</v>
      </c>
      <c r="M293" s="53">
        <f t="shared" si="82"/>
        <v>251</v>
      </c>
      <c r="N293" s="54">
        <f t="shared" si="68"/>
        <v>2.2121166786439458E-3</v>
      </c>
      <c r="O293" s="54">
        <f t="shared" si="69"/>
        <v>0</v>
      </c>
      <c r="P293" s="54">
        <f t="shared" si="70"/>
        <v>0</v>
      </c>
      <c r="Q293" s="54">
        <f t="shared" si="72"/>
        <v>0</v>
      </c>
      <c r="R293" s="54">
        <f t="shared" si="73"/>
        <v>0</v>
      </c>
      <c r="S293" s="54">
        <f t="shared" si="74"/>
        <v>0</v>
      </c>
      <c r="T293" s="54">
        <f t="shared" si="75"/>
        <v>2.2121166786439458E-3</v>
      </c>
      <c r="U293" s="53">
        <v>293</v>
      </c>
      <c r="V293" s="35" t="str">
        <f t="shared" si="76"/>
        <v>t293:t321</v>
      </c>
      <c r="W293" s="36">
        <f t="shared" ca="1" si="77"/>
        <v>2.1361169700709294E-3</v>
      </c>
      <c r="X293" s="12">
        <f t="shared" si="78"/>
        <v>293</v>
      </c>
    </row>
    <row r="294" spans="8:24" ht="15" customHeight="1" x14ac:dyDescent="0.25">
      <c r="H294" s="53">
        <v>292</v>
      </c>
      <c r="I294" s="53">
        <f t="shared" si="82"/>
        <v>284</v>
      </c>
      <c r="J294" s="53">
        <f t="shared" si="82"/>
        <v>276</v>
      </c>
      <c r="K294" s="53">
        <f t="shared" si="82"/>
        <v>268</v>
      </c>
      <c r="L294" s="53">
        <f t="shared" si="82"/>
        <v>260</v>
      </c>
      <c r="M294" s="53">
        <f t="shared" si="82"/>
        <v>252</v>
      </c>
      <c r="N294" s="54">
        <f t="shared" si="68"/>
        <v>2.2065647409223489E-3</v>
      </c>
      <c r="O294" s="54">
        <f t="shared" si="69"/>
        <v>0</v>
      </c>
      <c r="P294" s="54">
        <f t="shared" si="70"/>
        <v>0</v>
      </c>
      <c r="Q294" s="54">
        <f t="shared" si="72"/>
        <v>0</v>
      </c>
      <c r="R294" s="54">
        <f t="shared" si="73"/>
        <v>0</v>
      </c>
      <c r="S294" s="54">
        <f t="shared" si="74"/>
        <v>0</v>
      </c>
      <c r="T294" s="54">
        <f t="shared" si="75"/>
        <v>2.2065647409223489E-3</v>
      </c>
      <c r="U294" s="53">
        <v>294</v>
      </c>
      <c r="V294" s="35" t="str">
        <f t="shared" si="76"/>
        <v>t294:t322</v>
      </c>
      <c r="W294" s="36">
        <f t="shared" ca="1" si="77"/>
        <v>2.1307557752938298E-3</v>
      </c>
      <c r="X294" s="12">
        <f t="shared" si="78"/>
        <v>294</v>
      </c>
    </row>
    <row r="295" spans="8:24" ht="15" customHeight="1" x14ac:dyDescent="0.25">
      <c r="H295" s="53">
        <v>293</v>
      </c>
      <c r="I295" s="53">
        <f t="shared" si="82"/>
        <v>285</v>
      </c>
      <c r="J295" s="53">
        <f t="shared" si="82"/>
        <v>277</v>
      </c>
      <c r="K295" s="53">
        <f t="shared" si="82"/>
        <v>269</v>
      </c>
      <c r="L295" s="53">
        <f t="shared" si="82"/>
        <v>261</v>
      </c>
      <c r="M295" s="53">
        <f t="shared" si="82"/>
        <v>253</v>
      </c>
      <c r="N295" s="54">
        <f t="shared" si="68"/>
        <v>2.2010267373719292E-3</v>
      </c>
      <c r="O295" s="54">
        <f t="shared" si="69"/>
        <v>0</v>
      </c>
      <c r="P295" s="54">
        <f t="shared" si="70"/>
        <v>0</v>
      </c>
      <c r="Q295" s="54">
        <f t="shared" si="72"/>
        <v>0</v>
      </c>
      <c r="R295" s="54">
        <f t="shared" si="73"/>
        <v>0</v>
      </c>
      <c r="S295" s="54">
        <f t="shared" si="74"/>
        <v>0</v>
      </c>
      <c r="T295" s="54">
        <f t="shared" si="75"/>
        <v>2.2010267373719292E-3</v>
      </c>
      <c r="U295" s="53">
        <v>295</v>
      </c>
      <c r="V295" s="35" t="str">
        <f t="shared" si="76"/>
        <v>t295:t323</v>
      </c>
      <c r="W295" s="36">
        <f t="shared" ca="1" si="77"/>
        <v>2.1254080359640868E-3</v>
      </c>
      <c r="X295" s="12">
        <f t="shared" si="78"/>
        <v>295</v>
      </c>
    </row>
    <row r="296" spans="8:24" ht="15" customHeight="1" x14ac:dyDescent="0.25">
      <c r="H296" s="53">
        <v>294</v>
      </c>
      <c r="I296" s="53">
        <f t="shared" si="82"/>
        <v>286</v>
      </c>
      <c r="J296" s="53">
        <f t="shared" si="82"/>
        <v>278</v>
      </c>
      <c r="K296" s="53">
        <f t="shared" si="82"/>
        <v>270</v>
      </c>
      <c r="L296" s="53">
        <f t="shared" si="82"/>
        <v>262</v>
      </c>
      <c r="M296" s="53">
        <f t="shared" si="82"/>
        <v>254</v>
      </c>
      <c r="N296" s="54">
        <f t="shared" si="68"/>
        <v>2.1955026330209106E-3</v>
      </c>
      <c r="O296" s="54">
        <f t="shared" si="69"/>
        <v>0</v>
      </c>
      <c r="P296" s="54">
        <f t="shared" si="70"/>
        <v>0</v>
      </c>
      <c r="Q296" s="54">
        <f t="shared" si="72"/>
        <v>0</v>
      </c>
      <c r="R296" s="54">
        <f t="shared" si="73"/>
        <v>0</v>
      </c>
      <c r="S296" s="54">
        <f t="shared" si="74"/>
        <v>0</v>
      </c>
      <c r="T296" s="54">
        <f t="shared" si="75"/>
        <v>2.1955026330209106E-3</v>
      </c>
      <c r="U296" s="53">
        <v>296</v>
      </c>
      <c r="V296" s="35" t="str">
        <f t="shared" si="76"/>
        <v>t296:t324</v>
      </c>
      <c r="W296" s="36">
        <f t="shared" ca="1" si="77"/>
        <v>2.1200737183114178E-3</v>
      </c>
      <c r="X296" s="12">
        <f t="shared" si="78"/>
        <v>296</v>
      </c>
    </row>
    <row r="297" spans="8:24" ht="15" customHeight="1" x14ac:dyDescent="0.25">
      <c r="H297" s="53">
        <v>295</v>
      </c>
      <c r="I297" s="53">
        <f t="shared" si="82"/>
        <v>287</v>
      </c>
      <c r="J297" s="53">
        <f t="shared" si="82"/>
        <v>279</v>
      </c>
      <c r="K297" s="53">
        <f t="shared" si="82"/>
        <v>271</v>
      </c>
      <c r="L297" s="53">
        <f t="shared" si="82"/>
        <v>263</v>
      </c>
      <c r="M297" s="53">
        <f t="shared" si="82"/>
        <v>255</v>
      </c>
      <c r="N297" s="54">
        <f t="shared" si="68"/>
        <v>2.1899923929852871E-3</v>
      </c>
      <c r="O297" s="54">
        <f t="shared" si="69"/>
        <v>0</v>
      </c>
      <c r="P297" s="54">
        <f t="shared" si="70"/>
        <v>0</v>
      </c>
      <c r="Q297" s="54">
        <f t="shared" si="72"/>
        <v>0</v>
      </c>
      <c r="R297" s="54">
        <f t="shared" si="73"/>
        <v>0</v>
      </c>
      <c r="S297" s="54">
        <f t="shared" si="74"/>
        <v>0</v>
      </c>
      <c r="T297" s="54">
        <f t="shared" si="75"/>
        <v>2.1899923929852871E-3</v>
      </c>
      <c r="U297" s="53">
        <v>297</v>
      </c>
      <c r="V297" s="35" t="str">
        <f t="shared" si="76"/>
        <v>t297:t325</v>
      </c>
      <c r="W297" s="36">
        <f t="shared" ca="1" si="77"/>
        <v>2.1147527886502958E-3</v>
      </c>
      <c r="X297" s="12">
        <f t="shared" si="78"/>
        <v>297</v>
      </c>
    </row>
    <row r="298" spans="8:24" ht="15" customHeight="1" x14ac:dyDescent="0.25">
      <c r="H298" s="53">
        <v>296</v>
      </c>
      <c r="I298" s="53">
        <f t="shared" si="82"/>
        <v>288</v>
      </c>
      <c r="J298" s="53">
        <f t="shared" si="82"/>
        <v>280</v>
      </c>
      <c r="K298" s="53">
        <f t="shared" si="82"/>
        <v>272</v>
      </c>
      <c r="L298" s="53">
        <f t="shared" si="82"/>
        <v>264</v>
      </c>
      <c r="M298" s="53">
        <f t="shared" si="82"/>
        <v>256</v>
      </c>
      <c r="N298" s="54">
        <f t="shared" si="68"/>
        <v>2.1844959824686059E-3</v>
      </c>
      <c r="O298" s="54">
        <f t="shared" si="69"/>
        <v>0</v>
      </c>
      <c r="P298" s="54">
        <f t="shared" si="70"/>
        <v>0</v>
      </c>
      <c r="Q298" s="54">
        <f t="shared" si="72"/>
        <v>0</v>
      </c>
      <c r="R298" s="54">
        <f t="shared" si="73"/>
        <v>0</v>
      </c>
      <c r="S298" s="54">
        <f t="shared" si="74"/>
        <v>0</v>
      </c>
      <c r="T298" s="54">
        <f t="shared" si="75"/>
        <v>2.1844959824686059E-3</v>
      </c>
      <c r="U298" s="53">
        <v>298</v>
      </c>
      <c r="V298" s="35" t="str">
        <f t="shared" si="76"/>
        <v>t298:t326</v>
      </c>
      <c r="W298" s="36">
        <f t="shared" ca="1" si="77"/>
        <v>2.1094452133797376E-3</v>
      </c>
      <c r="X298" s="12">
        <f t="shared" si="78"/>
        <v>298</v>
      </c>
    </row>
    <row r="299" spans="8:24" ht="15" customHeight="1" x14ac:dyDescent="0.25">
      <c r="H299" s="53">
        <v>297</v>
      </c>
      <c r="I299" s="53">
        <f t="shared" si="82"/>
        <v>289</v>
      </c>
      <c r="J299" s="53">
        <f t="shared" si="82"/>
        <v>281</v>
      </c>
      <c r="K299" s="53">
        <f t="shared" si="82"/>
        <v>273</v>
      </c>
      <c r="L299" s="53">
        <f t="shared" si="82"/>
        <v>265</v>
      </c>
      <c r="M299" s="53">
        <f t="shared" si="82"/>
        <v>257</v>
      </c>
      <c r="N299" s="54">
        <f t="shared" si="68"/>
        <v>2.1790133667617443E-3</v>
      </c>
      <c r="O299" s="54">
        <f t="shared" si="69"/>
        <v>0</v>
      </c>
      <c r="P299" s="54">
        <f t="shared" si="70"/>
        <v>0</v>
      </c>
      <c r="Q299" s="54">
        <f t="shared" si="72"/>
        <v>0</v>
      </c>
      <c r="R299" s="54">
        <f t="shared" si="73"/>
        <v>0</v>
      </c>
      <c r="S299" s="54">
        <f t="shared" si="74"/>
        <v>0</v>
      </c>
      <c r="T299" s="54">
        <f t="shared" si="75"/>
        <v>2.1790133667617443E-3</v>
      </c>
      <c r="U299" s="53">
        <v>299</v>
      </c>
      <c r="V299" s="35" t="str">
        <f t="shared" si="76"/>
        <v>t299:t327</v>
      </c>
      <c r="W299" s="36">
        <f t="shared" ca="1" si="77"/>
        <v>2.1041509589830917E-3</v>
      </c>
      <c r="X299" s="12">
        <f t="shared" si="78"/>
        <v>299</v>
      </c>
    </row>
    <row r="300" spans="8:24" ht="15" customHeight="1" x14ac:dyDescent="0.25">
      <c r="H300" s="53">
        <v>298</v>
      </c>
      <c r="I300" s="53">
        <f t="shared" si="82"/>
        <v>290</v>
      </c>
      <c r="J300" s="53">
        <f t="shared" si="82"/>
        <v>282</v>
      </c>
      <c r="K300" s="53">
        <f t="shared" si="82"/>
        <v>274</v>
      </c>
      <c r="L300" s="53">
        <f t="shared" si="82"/>
        <v>266</v>
      </c>
      <c r="M300" s="53">
        <f t="shared" si="82"/>
        <v>258</v>
      </c>
      <c r="N300" s="54">
        <f t="shared" si="68"/>
        <v>2.1735445112426922E-3</v>
      </c>
      <c r="O300" s="54">
        <f t="shared" si="69"/>
        <v>0</v>
      </c>
      <c r="P300" s="54">
        <f t="shared" si="70"/>
        <v>0</v>
      </c>
      <c r="Q300" s="54">
        <f t="shared" si="72"/>
        <v>0</v>
      </c>
      <c r="R300" s="54">
        <f t="shared" si="73"/>
        <v>0</v>
      </c>
      <c r="S300" s="54">
        <f t="shared" si="74"/>
        <v>0</v>
      </c>
      <c r="T300" s="54">
        <f t="shared" si="75"/>
        <v>2.1735445112426922E-3</v>
      </c>
      <c r="U300" s="53">
        <v>300</v>
      </c>
      <c r="V300" s="35" t="str">
        <f t="shared" si="76"/>
        <v>t300:t328</v>
      </c>
      <c r="W300" s="36">
        <f t="shared" ca="1" si="77"/>
        <v>2.0988699920278251E-3</v>
      </c>
      <c r="X300" s="12">
        <f t="shared" si="78"/>
        <v>300</v>
      </c>
    </row>
    <row r="301" spans="8:24" ht="15" customHeight="1" x14ac:dyDescent="0.25">
      <c r="H301" s="53">
        <v>299</v>
      </c>
      <c r="I301" s="53">
        <f t="shared" si="82"/>
        <v>291</v>
      </c>
      <c r="J301" s="53">
        <f t="shared" si="82"/>
        <v>283</v>
      </c>
      <c r="K301" s="53">
        <f t="shared" si="82"/>
        <v>275</v>
      </c>
      <c r="L301" s="53">
        <f t="shared" si="82"/>
        <v>267</v>
      </c>
      <c r="M301" s="53">
        <f t="shared" si="82"/>
        <v>259</v>
      </c>
      <c r="N301" s="54">
        <f t="shared" si="68"/>
        <v>2.1680893813763344E-3</v>
      </c>
      <c r="O301" s="54">
        <f t="shared" si="69"/>
        <v>0</v>
      </c>
      <c r="P301" s="54">
        <f t="shared" si="70"/>
        <v>0</v>
      </c>
      <c r="Q301" s="54">
        <f t="shared" si="72"/>
        <v>0</v>
      </c>
      <c r="R301" s="54">
        <f t="shared" si="73"/>
        <v>0</v>
      </c>
      <c r="S301" s="54">
        <f t="shared" si="74"/>
        <v>0</v>
      </c>
      <c r="T301" s="54">
        <f t="shared" si="75"/>
        <v>2.1680893813763344E-3</v>
      </c>
      <c r="U301" s="53">
        <v>301</v>
      </c>
      <c r="V301" s="35" t="str">
        <f t="shared" si="76"/>
        <v>t301:t329</v>
      </c>
      <c r="W301" s="36">
        <f t="shared" ca="1" si="77"/>
        <v>2.0936022791653141E-3</v>
      </c>
      <c r="X301" s="12">
        <f t="shared" si="78"/>
        <v>301</v>
      </c>
    </row>
    <row r="302" spans="8:24" ht="15" customHeight="1" x14ac:dyDescent="0.25">
      <c r="H302" s="53">
        <v>300</v>
      </c>
      <c r="I302" s="53">
        <f t="shared" si="82"/>
        <v>292</v>
      </c>
      <c r="J302" s="53">
        <f t="shared" si="82"/>
        <v>284</v>
      </c>
      <c r="K302" s="53">
        <f t="shared" si="82"/>
        <v>276</v>
      </c>
      <c r="L302" s="53">
        <f t="shared" si="82"/>
        <v>268</v>
      </c>
      <c r="M302" s="53">
        <f t="shared" si="82"/>
        <v>260</v>
      </c>
      <c r="N302" s="54">
        <f t="shared" si="68"/>
        <v>2.1626479427142315E-3</v>
      </c>
      <c r="O302" s="54">
        <f t="shared" si="69"/>
        <v>0</v>
      </c>
      <c r="P302" s="54">
        <f t="shared" si="70"/>
        <v>0</v>
      </c>
      <c r="Q302" s="54">
        <f t="shared" si="72"/>
        <v>0</v>
      </c>
      <c r="R302" s="54">
        <f t="shared" si="73"/>
        <v>0</v>
      </c>
      <c r="S302" s="54">
        <f t="shared" si="74"/>
        <v>0</v>
      </c>
      <c r="T302" s="54">
        <f t="shared" si="75"/>
        <v>2.1626479427142315E-3</v>
      </c>
      <c r="U302" s="53">
        <v>302</v>
      </c>
      <c r="V302" s="35" t="str">
        <f t="shared" si="76"/>
        <v>t302:t330</v>
      </c>
      <c r="W302" s="36">
        <f t="shared" ca="1" si="77"/>
        <v>2.0883477871306332E-3</v>
      </c>
      <c r="X302" s="12">
        <f t="shared" si="78"/>
        <v>302</v>
      </c>
    </row>
    <row r="303" spans="8:24" ht="15" customHeight="1" x14ac:dyDescent="0.25">
      <c r="H303" s="53">
        <v>301</v>
      </c>
      <c r="I303" s="53">
        <f t="shared" ref="I303:M312" si="83">IF(H303&lt;$B$11,0,H303-$B$11)</f>
        <v>293</v>
      </c>
      <c r="J303" s="53">
        <f t="shared" si="83"/>
        <v>285</v>
      </c>
      <c r="K303" s="53">
        <f t="shared" si="83"/>
        <v>277</v>
      </c>
      <c r="L303" s="53">
        <f t="shared" si="83"/>
        <v>269</v>
      </c>
      <c r="M303" s="53">
        <f t="shared" si="83"/>
        <v>261</v>
      </c>
      <c r="N303" s="54">
        <f t="shared" si="68"/>
        <v>2.1572201608943999E-3</v>
      </c>
      <c r="O303" s="54">
        <f t="shared" si="69"/>
        <v>0</v>
      </c>
      <c r="P303" s="54">
        <f t="shared" si="70"/>
        <v>0</v>
      </c>
      <c r="Q303" s="54">
        <f t="shared" si="72"/>
        <v>0</v>
      </c>
      <c r="R303" s="54">
        <f t="shared" si="73"/>
        <v>0</v>
      </c>
      <c r="S303" s="54">
        <f t="shared" si="74"/>
        <v>0</v>
      </c>
      <c r="T303" s="54">
        <f t="shared" si="75"/>
        <v>2.1572201608943999E-3</v>
      </c>
      <c r="U303" s="53">
        <v>303</v>
      </c>
      <c r="V303" s="35" t="str">
        <f t="shared" si="76"/>
        <v>t303:t331</v>
      </c>
      <c r="W303" s="36">
        <f t="shared" ca="1" si="77"/>
        <v>2.0831064827423443E-3</v>
      </c>
      <c r="X303" s="12">
        <f t="shared" si="78"/>
        <v>303</v>
      </c>
    </row>
    <row r="304" spans="8:24" ht="15" customHeight="1" x14ac:dyDescent="0.25">
      <c r="H304" s="53">
        <v>302</v>
      </c>
      <c r="I304" s="53">
        <f t="shared" si="83"/>
        <v>294</v>
      </c>
      <c r="J304" s="53">
        <f t="shared" si="83"/>
        <v>286</v>
      </c>
      <c r="K304" s="53">
        <f t="shared" si="83"/>
        <v>278</v>
      </c>
      <c r="L304" s="53">
        <f t="shared" si="83"/>
        <v>270</v>
      </c>
      <c r="M304" s="53">
        <f t="shared" si="83"/>
        <v>262</v>
      </c>
      <c r="N304" s="54">
        <f t="shared" si="68"/>
        <v>2.1518060016411005E-3</v>
      </c>
      <c r="O304" s="54">
        <f t="shared" si="69"/>
        <v>0</v>
      </c>
      <c r="P304" s="54">
        <f t="shared" si="70"/>
        <v>0</v>
      </c>
      <c r="Q304" s="54">
        <f t="shared" si="72"/>
        <v>0</v>
      </c>
      <c r="R304" s="54">
        <f t="shared" si="73"/>
        <v>0</v>
      </c>
      <c r="S304" s="54">
        <f t="shared" si="74"/>
        <v>0</v>
      </c>
      <c r="T304" s="54">
        <f t="shared" si="75"/>
        <v>2.1518060016411005E-3</v>
      </c>
      <c r="U304" s="53">
        <v>304</v>
      </c>
      <c r="V304" s="35" t="str">
        <f t="shared" si="76"/>
        <v>t304:t332</v>
      </c>
      <c r="W304" s="36">
        <f t="shared" ca="1" si="77"/>
        <v>2.0778783329022874E-3</v>
      </c>
      <c r="X304" s="12">
        <f t="shared" si="78"/>
        <v>304</v>
      </c>
    </row>
    <row r="305" spans="8:24" ht="15" customHeight="1" x14ac:dyDescent="0.25">
      <c r="H305" s="53">
        <v>303</v>
      </c>
      <c r="I305" s="53">
        <f t="shared" si="83"/>
        <v>295</v>
      </c>
      <c r="J305" s="53">
        <f t="shared" si="83"/>
        <v>287</v>
      </c>
      <c r="K305" s="53">
        <f t="shared" si="83"/>
        <v>279</v>
      </c>
      <c r="L305" s="53">
        <f t="shared" si="83"/>
        <v>271</v>
      </c>
      <c r="M305" s="53">
        <f t="shared" si="83"/>
        <v>263</v>
      </c>
      <c r="N305" s="54">
        <f t="shared" si="68"/>
        <v>2.1464054307646159E-3</v>
      </c>
      <c r="O305" s="54">
        <f t="shared" si="69"/>
        <v>0</v>
      </c>
      <c r="P305" s="54">
        <f t="shared" si="70"/>
        <v>0</v>
      </c>
      <c r="Q305" s="54">
        <f t="shared" si="72"/>
        <v>0</v>
      </c>
      <c r="R305" s="54">
        <f t="shared" si="73"/>
        <v>0</v>
      </c>
      <c r="S305" s="54">
        <f t="shared" si="74"/>
        <v>0</v>
      </c>
      <c r="T305" s="54">
        <f t="shared" si="75"/>
        <v>2.1464054307646159E-3</v>
      </c>
      <c r="U305" s="53">
        <v>305</v>
      </c>
      <c r="V305" s="35" t="str">
        <f t="shared" si="76"/>
        <v>t305:t333</v>
      </c>
      <c r="W305" s="36">
        <f t="shared" ca="1" si="77"/>
        <v>2.0726633045953717E-3</v>
      </c>
      <c r="X305" s="12">
        <f t="shared" si="78"/>
        <v>305</v>
      </c>
    </row>
    <row r="306" spans="8:24" ht="15" customHeight="1" x14ac:dyDescent="0.25">
      <c r="H306" s="53">
        <v>304</v>
      </c>
      <c r="I306" s="53">
        <f t="shared" si="83"/>
        <v>296</v>
      </c>
      <c r="J306" s="53">
        <f t="shared" si="83"/>
        <v>288</v>
      </c>
      <c r="K306" s="53">
        <f t="shared" si="83"/>
        <v>280</v>
      </c>
      <c r="L306" s="53">
        <f t="shared" si="83"/>
        <v>272</v>
      </c>
      <c r="M306" s="53">
        <f t="shared" si="83"/>
        <v>264</v>
      </c>
      <c r="N306" s="54">
        <f t="shared" si="68"/>
        <v>2.1410184141610398E-3</v>
      </c>
      <c r="O306" s="54">
        <f t="shared" si="69"/>
        <v>0</v>
      </c>
      <c r="P306" s="54">
        <f t="shared" si="70"/>
        <v>0</v>
      </c>
      <c r="Q306" s="54">
        <f t="shared" si="72"/>
        <v>0</v>
      </c>
      <c r="R306" s="54">
        <f t="shared" si="73"/>
        <v>0</v>
      </c>
      <c r="S306" s="54">
        <f t="shared" si="74"/>
        <v>0</v>
      </c>
      <c r="T306" s="54">
        <f t="shared" si="75"/>
        <v>2.1410184141610398E-3</v>
      </c>
      <c r="U306" s="53">
        <v>306</v>
      </c>
      <c r="V306" s="35" t="str">
        <f t="shared" si="76"/>
        <v>t306:t334</v>
      </c>
      <c r="W306" s="36">
        <f t="shared" ca="1" si="77"/>
        <v>2.067461364889367E-3</v>
      </c>
      <c r="X306" s="12">
        <f t="shared" si="78"/>
        <v>306</v>
      </c>
    </row>
    <row r="307" spans="8:24" ht="15" customHeight="1" x14ac:dyDescent="0.25">
      <c r="H307" s="53">
        <v>305</v>
      </c>
      <c r="I307" s="53">
        <f t="shared" si="83"/>
        <v>297</v>
      </c>
      <c r="J307" s="53">
        <f t="shared" si="83"/>
        <v>289</v>
      </c>
      <c r="K307" s="53">
        <f t="shared" si="83"/>
        <v>281</v>
      </c>
      <c r="L307" s="53">
        <f t="shared" si="83"/>
        <v>273</v>
      </c>
      <c r="M307" s="53">
        <f t="shared" si="83"/>
        <v>265</v>
      </c>
      <c r="N307" s="54">
        <f t="shared" si="68"/>
        <v>2.135644917812058E-3</v>
      </c>
      <c r="O307" s="54">
        <f t="shared" si="69"/>
        <v>0</v>
      </c>
      <c r="P307" s="54">
        <f t="shared" si="70"/>
        <v>0</v>
      </c>
      <c r="Q307" s="54">
        <f t="shared" si="72"/>
        <v>0</v>
      </c>
      <c r="R307" s="54">
        <f t="shared" si="73"/>
        <v>0</v>
      </c>
      <c r="S307" s="54">
        <f t="shared" si="74"/>
        <v>0</v>
      </c>
      <c r="T307" s="54">
        <f t="shared" si="75"/>
        <v>2.135644917812058E-3</v>
      </c>
      <c r="U307" s="53">
        <v>307</v>
      </c>
      <c r="V307" s="35" t="str">
        <f t="shared" si="76"/>
        <v>t307:t335</v>
      </c>
      <c r="W307" s="36">
        <f t="shared" ca="1" si="77"/>
        <v>2.062272480934697E-3</v>
      </c>
      <c r="X307" s="12">
        <f t="shared" si="78"/>
        <v>307</v>
      </c>
    </row>
    <row r="308" spans="8:24" ht="15" customHeight="1" x14ac:dyDescent="0.25">
      <c r="H308" s="53">
        <v>306</v>
      </c>
      <c r="I308" s="53">
        <f t="shared" si="83"/>
        <v>298</v>
      </c>
      <c r="J308" s="53">
        <f t="shared" si="83"/>
        <v>290</v>
      </c>
      <c r="K308" s="53">
        <f t="shared" si="83"/>
        <v>282</v>
      </c>
      <c r="L308" s="53">
        <f t="shared" si="83"/>
        <v>274</v>
      </c>
      <c r="M308" s="53">
        <f t="shared" si="83"/>
        <v>266</v>
      </c>
      <c r="N308" s="54">
        <f t="shared" si="68"/>
        <v>2.1302849077847368E-3</v>
      </c>
      <c r="O308" s="54">
        <f t="shared" si="69"/>
        <v>0</v>
      </c>
      <c r="P308" s="54">
        <f t="shared" si="70"/>
        <v>0</v>
      </c>
      <c r="Q308" s="54">
        <f t="shared" si="72"/>
        <v>0</v>
      </c>
      <c r="R308" s="54">
        <f t="shared" si="73"/>
        <v>0</v>
      </c>
      <c r="S308" s="54">
        <f t="shared" si="74"/>
        <v>0</v>
      </c>
      <c r="T308" s="54">
        <f t="shared" si="75"/>
        <v>2.1302849077847368E-3</v>
      </c>
      <c r="U308" s="53">
        <v>308</v>
      </c>
      <c r="V308" s="35" t="str">
        <f t="shared" si="76"/>
        <v>t308:t336</v>
      </c>
      <c r="W308" s="36">
        <f t="shared" ca="1" si="77"/>
        <v>2.0570966199642301E-3</v>
      </c>
      <c r="X308" s="12">
        <f t="shared" si="78"/>
        <v>308</v>
      </c>
    </row>
    <row r="309" spans="8:24" ht="15" customHeight="1" x14ac:dyDescent="0.25">
      <c r="H309" s="53">
        <v>307</v>
      </c>
      <c r="I309" s="53">
        <f t="shared" si="83"/>
        <v>299</v>
      </c>
      <c r="J309" s="53">
        <f t="shared" si="83"/>
        <v>291</v>
      </c>
      <c r="K309" s="53">
        <f t="shared" si="83"/>
        <v>283</v>
      </c>
      <c r="L309" s="53">
        <f t="shared" si="83"/>
        <v>275</v>
      </c>
      <c r="M309" s="53">
        <f t="shared" si="83"/>
        <v>267</v>
      </c>
      <c r="N309" s="54">
        <f t="shared" ref="N309:N366" si="84">(B$4*(1-B$5)/(100*B$6*B$7))*(B$10*EXP(-B$8*H309)+(1-B$10)*EXP(-B$9*H309))</f>
        <v>2.1249383502313039E-3</v>
      </c>
      <c r="O309" s="54">
        <f t="shared" ref="O309:O367" si="85">IF(H309&lt;$B$11,0,(C$4*(1-C$5)/(100*C$6*C$7))*(C$10*EXP(-C$8*I309)+(1-C$10)*EXP(-C$9*I309)))</f>
        <v>0</v>
      </c>
      <c r="P309" s="54">
        <f t="shared" ref="P309:P367" si="86">IF(I309&lt;$B$11,0,(D$4*(1-D$5)/(100*D$6*D$7))*(D$10*EXP(-D$8*J309)+(1-D$10)*EXP(-D$9*J309)))</f>
        <v>0</v>
      </c>
      <c r="Q309" s="54">
        <f t="shared" si="72"/>
        <v>0</v>
      </c>
      <c r="R309" s="54">
        <f t="shared" si="73"/>
        <v>0</v>
      </c>
      <c r="S309" s="54">
        <f t="shared" si="74"/>
        <v>0</v>
      </c>
      <c r="T309" s="54">
        <f t="shared" si="75"/>
        <v>2.1249383502313039E-3</v>
      </c>
      <c r="U309" s="53">
        <v>309</v>
      </c>
      <c r="V309" s="35" t="str">
        <f t="shared" si="76"/>
        <v>t309:t337</v>
      </c>
      <c r="W309" s="36">
        <f t="shared" ca="1" si="77"/>
        <v>2.0519337492930726E-3</v>
      </c>
      <c r="X309" s="12">
        <f t="shared" si="78"/>
        <v>309</v>
      </c>
    </row>
    <row r="310" spans="8:24" ht="15" customHeight="1" x14ac:dyDescent="0.25">
      <c r="H310" s="53">
        <v>308</v>
      </c>
      <c r="I310" s="53">
        <f t="shared" si="83"/>
        <v>300</v>
      </c>
      <c r="J310" s="53">
        <f t="shared" si="83"/>
        <v>292</v>
      </c>
      <c r="K310" s="53">
        <f t="shared" si="83"/>
        <v>284</v>
      </c>
      <c r="L310" s="53">
        <f t="shared" si="83"/>
        <v>276</v>
      </c>
      <c r="M310" s="53">
        <f t="shared" si="83"/>
        <v>268</v>
      </c>
      <c r="N310" s="54">
        <f t="shared" si="84"/>
        <v>2.1196052113889399E-3</v>
      </c>
      <c r="O310" s="54">
        <f t="shared" si="85"/>
        <v>0</v>
      </c>
      <c r="P310" s="54">
        <f t="shared" si="86"/>
        <v>0</v>
      </c>
      <c r="Q310" s="54">
        <f t="shared" si="72"/>
        <v>0</v>
      </c>
      <c r="R310" s="54">
        <f t="shared" si="73"/>
        <v>0</v>
      </c>
      <c r="S310" s="54">
        <f t="shared" si="74"/>
        <v>0</v>
      </c>
      <c r="T310" s="54">
        <f t="shared" si="75"/>
        <v>2.1196052113889399E-3</v>
      </c>
      <c r="U310" s="53">
        <v>310</v>
      </c>
      <c r="V310" s="35" t="str">
        <f t="shared" si="76"/>
        <v>t310:t338</v>
      </c>
      <c r="W310" s="36">
        <f t="shared" ca="1" si="77"/>
        <v>2.0467838363183639E-3</v>
      </c>
      <c r="X310" s="12">
        <f t="shared" si="78"/>
        <v>310</v>
      </c>
    </row>
    <row r="311" spans="8:24" ht="15" customHeight="1" x14ac:dyDescent="0.25">
      <c r="H311" s="53">
        <v>309</v>
      </c>
      <c r="I311" s="53">
        <f t="shared" si="83"/>
        <v>301</v>
      </c>
      <c r="J311" s="53">
        <f t="shared" si="83"/>
        <v>293</v>
      </c>
      <c r="K311" s="53">
        <f t="shared" si="83"/>
        <v>285</v>
      </c>
      <c r="L311" s="53">
        <f t="shared" si="83"/>
        <v>277</v>
      </c>
      <c r="M311" s="53">
        <f t="shared" si="83"/>
        <v>269</v>
      </c>
      <c r="N311" s="54">
        <f t="shared" si="84"/>
        <v>2.1142854575795628E-3</v>
      </c>
      <c r="O311" s="54">
        <f t="shared" si="85"/>
        <v>0</v>
      </c>
      <c r="P311" s="54">
        <f t="shared" si="86"/>
        <v>0</v>
      </c>
      <c r="Q311" s="54">
        <f t="shared" si="72"/>
        <v>0</v>
      </c>
      <c r="R311" s="54">
        <f t="shared" si="73"/>
        <v>0</v>
      </c>
      <c r="S311" s="54">
        <f t="shared" si="74"/>
        <v>0</v>
      </c>
      <c r="T311" s="54">
        <f t="shared" si="75"/>
        <v>2.1142854575795628E-3</v>
      </c>
      <c r="U311" s="53">
        <v>311</v>
      </c>
      <c r="V311" s="35" t="str">
        <f t="shared" si="76"/>
        <v>t311:t339</v>
      </c>
      <c r="W311" s="36">
        <f t="shared" ca="1" si="77"/>
        <v>2.0416468485190691E-3</v>
      </c>
      <c r="X311" s="12">
        <f t="shared" si="78"/>
        <v>311</v>
      </c>
    </row>
    <row r="312" spans="8:24" ht="15" customHeight="1" x14ac:dyDescent="0.25">
      <c r="H312" s="53">
        <v>310</v>
      </c>
      <c r="I312" s="53">
        <f t="shared" si="83"/>
        <v>302</v>
      </c>
      <c r="J312" s="53">
        <f t="shared" si="83"/>
        <v>294</v>
      </c>
      <c r="K312" s="53">
        <f t="shared" si="83"/>
        <v>286</v>
      </c>
      <c r="L312" s="53">
        <f t="shared" si="83"/>
        <v>278</v>
      </c>
      <c r="M312" s="53">
        <f t="shared" si="83"/>
        <v>270</v>
      </c>
      <c r="N312" s="54">
        <f t="shared" si="84"/>
        <v>2.1089790552096133E-3</v>
      </c>
      <c r="O312" s="54">
        <f t="shared" si="85"/>
        <v>0</v>
      </c>
      <c r="P312" s="54">
        <f t="shared" si="86"/>
        <v>0</v>
      </c>
      <c r="Q312" s="54">
        <f t="shared" si="72"/>
        <v>0</v>
      </c>
      <c r="R312" s="54">
        <f t="shared" si="73"/>
        <v>0</v>
      </c>
      <c r="S312" s="54">
        <f t="shared" si="74"/>
        <v>0</v>
      </c>
      <c r="T312" s="54">
        <f t="shared" si="75"/>
        <v>2.1089790552096133E-3</v>
      </c>
      <c r="U312" s="53">
        <v>312</v>
      </c>
      <c r="V312" s="35" t="str">
        <f t="shared" si="76"/>
        <v>t312:t340</v>
      </c>
      <c r="W312" s="36">
        <f t="shared" ca="1" si="77"/>
        <v>2.0365227534557737E-3</v>
      </c>
      <c r="X312" s="12">
        <f t="shared" si="78"/>
        <v>312</v>
      </c>
    </row>
    <row r="313" spans="8:24" ht="15" customHeight="1" x14ac:dyDescent="0.25">
      <c r="H313" s="53">
        <v>311</v>
      </c>
      <c r="I313" s="53">
        <f t="shared" ref="I313:M322" si="87">IF(H313&lt;$B$11,0,H313-$B$11)</f>
        <v>303</v>
      </c>
      <c r="J313" s="53">
        <f t="shared" si="87"/>
        <v>295</v>
      </c>
      <c r="K313" s="53">
        <f t="shared" si="87"/>
        <v>287</v>
      </c>
      <c r="L313" s="53">
        <f t="shared" si="87"/>
        <v>279</v>
      </c>
      <c r="M313" s="53">
        <f t="shared" si="87"/>
        <v>271</v>
      </c>
      <c r="N313" s="54">
        <f t="shared" si="84"/>
        <v>2.1036859707698479E-3</v>
      </c>
      <c r="O313" s="54">
        <f t="shared" si="85"/>
        <v>0</v>
      </c>
      <c r="P313" s="54">
        <f t="shared" si="86"/>
        <v>0</v>
      </c>
      <c r="Q313" s="54">
        <f t="shared" si="72"/>
        <v>0</v>
      </c>
      <c r="R313" s="54">
        <f t="shared" si="73"/>
        <v>0</v>
      </c>
      <c r="S313" s="54">
        <f t="shared" si="74"/>
        <v>0</v>
      </c>
      <c r="T313" s="54">
        <f t="shared" si="75"/>
        <v>2.1036859707698479E-3</v>
      </c>
      <c r="U313" s="53">
        <v>313</v>
      </c>
      <c r="V313" s="35" t="str">
        <f t="shared" si="76"/>
        <v>t313:t341</v>
      </c>
      <c r="W313" s="36">
        <f t="shared" ca="1" si="77"/>
        <v>2.03141151877048E-3</v>
      </c>
      <c r="X313" s="12">
        <f t="shared" si="78"/>
        <v>313</v>
      </c>
    </row>
    <row r="314" spans="8:24" ht="15" customHeight="1" x14ac:dyDescent="0.25">
      <c r="H314" s="53">
        <v>312</v>
      </c>
      <c r="I314" s="53">
        <f t="shared" si="87"/>
        <v>304</v>
      </c>
      <c r="J314" s="53">
        <f t="shared" si="87"/>
        <v>296</v>
      </c>
      <c r="K314" s="53">
        <f t="shared" si="87"/>
        <v>288</v>
      </c>
      <c r="L314" s="53">
        <f t="shared" si="87"/>
        <v>280</v>
      </c>
      <c r="M314" s="53">
        <f t="shared" si="87"/>
        <v>272</v>
      </c>
      <c r="N314" s="54">
        <f t="shared" si="84"/>
        <v>2.0984061708351218E-3</v>
      </c>
      <c r="O314" s="54">
        <f t="shared" si="85"/>
        <v>0</v>
      </c>
      <c r="P314" s="54">
        <f t="shared" si="86"/>
        <v>0</v>
      </c>
      <c r="Q314" s="54">
        <f t="shared" si="72"/>
        <v>0</v>
      </c>
      <c r="R314" s="54">
        <f t="shared" si="73"/>
        <v>0</v>
      </c>
      <c r="S314" s="54">
        <f t="shared" si="74"/>
        <v>0</v>
      </c>
      <c r="T314" s="54">
        <f t="shared" si="75"/>
        <v>2.0984061708351218E-3</v>
      </c>
      <c r="U314" s="53">
        <v>314</v>
      </c>
      <c r="V314" s="35" t="str">
        <f t="shared" si="76"/>
        <v>t314:t342</v>
      </c>
      <c r="W314" s="36">
        <f t="shared" ca="1" si="77"/>
        <v>2.0263131121864017E-3</v>
      </c>
      <c r="X314" s="12">
        <f t="shared" si="78"/>
        <v>314</v>
      </c>
    </row>
    <row r="315" spans="8:24" ht="15" customHeight="1" x14ac:dyDescent="0.25">
      <c r="H315" s="53">
        <v>313</v>
      </c>
      <c r="I315" s="53">
        <f t="shared" si="87"/>
        <v>305</v>
      </c>
      <c r="J315" s="53">
        <f t="shared" si="87"/>
        <v>297</v>
      </c>
      <c r="K315" s="53">
        <f t="shared" si="87"/>
        <v>289</v>
      </c>
      <c r="L315" s="53">
        <f t="shared" si="87"/>
        <v>281</v>
      </c>
      <c r="M315" s="53">
        <f t="shared" si="87"/>
        <v>273</v>
      </c>
      <c r="N315" s="54">
        <f t="shared" si="84"/>
        <v>2.0931396220641805E-3</v>
      </c>
      <c r="O315" s="54">
        <f t="shared" si="85"/>
        <v>0</v>
      </c>
      <c r="P315" s="54">
        <f t="shared" si="86"/>
        <v>0</v>
      </c>
      <c r="Q315" s="54">
        <f t="shared" si="72"/>
        <v>0</v>
      </c>
      <c r="R315" s="54">
        <f t="shared" si="73"/>
        <v>0</v>
      </c>
      <c r="S315" s="54">
        <f t="shared" si="74"/>
        <v>0</v>
      </c>
      <c r="T315" s="54">
        <f t="shared" si="75"/>
        <v>2.0931396220641805E-3</v>
      </c>
      <c r="U315" s="53">
        <v>315</v>
      </c>
      <c r="V315" s="35" t="str">
        <f t="shared" si="76"/>
        <v>t315:t343</v>
      </c>
      <c r="W315" s="36">
        <f t="shared" ca="1" si="77"/>
        <v>2.0212275015077598E-3</v>
      </c>
      <c r="X315" s="12">
        <f t="shared" si="78"/>
        <v>315</v>
      </c>
    </row>
    <row r="316" spans="8:24" ht="15" customHeight="1" x14ac:dyDescent="0.25">
      <c r="H316" s="53">
        <v>314</v>
      </c>
      <c r="I316" s="53">
        <f t="shared" si="87"/>
        <v>306</v>
      </c>
      <c r="J316" s="53">
        <f t="shared" si="87"/>
        <v>298</v>
      </c>
      <c r="K316" s="53">
        <f t="shared" si="87"/>
        <v>290</v>
      </c>
      <c r="L316" s="53">
        <f t="shared" si="87"/>
        <v>282</v>
      </c>
      <c r="M316" s="53">
        <f t="shared" si="87"/>
        <v>274</v>
      </c>
      <c r="N316" s="54">
        <f t="shared" si="84"/>
        <v>2.0878862911994493E-3</v>
      </c>
      <c r="O316" s="54">
        <f t="shared" si="85"/>
        <v>0</v>
      </c>
      <c r="P316" s="54">
        <f t="shared" si="86"/>
        <v>0</v>
      </c>
      <c r="Q316" s="54">
        <f t="shared" si="72"/>
        <v>0</v>
      </c>
      <c r="R316" s="54">
        <f t="shared" si="73"/>
        <v>0</v>
      </c>
      <c r="S316" s="54">
        <f t="shared" si="74"/>
        <v>0</v>
      </c>
      <c r="T316" s="54">
        <f t="shared" si="75"/>
        <v>2.0878862911994493E-3</v>
      </c>
      <c r="U316" s="53">
        <v>316</v>
      </c>
      <c r="V316" s="35" t="str">
        <f t="shared" si="76"/>
        <v>t316:t344</v>
      </c>
      <c r="W316" s="36">
        <f t="shared" ca="1" si="77"/>
        <v>2.0161546546195795E-3</v>
      </c>
      <c r="X316" s="12">
        <f t="shared" si="78"/>
        <v>316</v>
      </c>
    </row>
    <row r="317" spans="8:24" ht="15" customHeight="1" x14ac:dyDescent="0.25">
      <c r="H317" s="53">
        <v>315</v>
      </c>
      <c r="I317" s="53">
        <f t="shared" si="87"/>
        <v>307</v>
      </c>
      <c r="J317" s="53">
        <f t="shared" si="87"/>
        <v>299</v>
      </c>
      <c r="K317" s="53">
        <f t="shared" si="87"/>
        <v>291</v>
      </c>
      <c r="L317" s="53">
        <f t="shared" si="87"/>
        <v>283</v>
      </c>
      <c r="M317" s="53">
        <f t="shared" si="87"/>
        <v>275</v>
      </c>
      <c r="N317" s="54">
        <f t="shared" si="84"/>
        <v>2.0826461450668223E-3</v>
      </c>
      <c r="O317" s="54">
        <f t="shared" si="85"/>
        <v>0</v>
      </c>
      <c r="P317" s="54">
        <f t="shared" si="86"/>
        <v>0</v>
      </c>
      <c r="Q317" s="54">
        <f t="shared" si="72"/>
        <v>0</v>
      </c>
      <c r="R317" s="54">
        <f t="shared" si="73"/>
        <v>0</v>
      </c>
      <c r="S317" s="54">
        <f t="shared" si="74"/>
        <v>0</v>
      </c>
      <c r="T317" s="54">
        <f t="shared" si="75"/>
        <v>2.0826461450668223E-3</v>
      </c>
      <c r="U317" s="53">
        <v>317</v>
      </c>
      <c r="V317" s="35" t="str">
        <f t="shared" si="76"/>
        <v>t317:t345</v>
      </c>
      <c r="W317" s="36">
        <f t="shared" ca="1" si="77"/>
        <v>2.0110945394874891E-3</v>
      </c>
      <c r="X317" s="12">
        <f t="shared" si="78"/>
        <v>317</v>
      </c>
    </row>
    <row r="318" spans="8:24" ht="15" customHeight="1" x14ac:dyDescent="0.25">
      <c r="H318" s="53">
        <v>316</v>
      </c>
      <c r="I318" s="53">
        <f t="shared" si="87"/>
        <v>308</v>
      </c>
      <c r="J318" s="53">
        <f t="shared" si="87"/>
        <v>300</v>
      </c>
      <c r="K318" s="53">
        <f t="shared" si="87"/>
        <v>292</v>
      </c>
      <c r="L318" s="53">
        <f t="shared" si="87"/>
        <v>284</v>
      </c>
      <c r="M318" s="53">
        <f t="shared" si="87"/>
        <v>276</v>
      </c>
      <c r="N318" s="54">
        <f t="shared" si="84"/>
        <v>2.0774191505754545E-3</v>
      </c>
      <c r="O318" s="54">
        <f t="shared" si="85"/>
        <v>0</v>
      </c>
      <c r="P318" s="54">
        <f t="shared" si="86"/>
        <v>0</v>
      </c>
      <c r="Q318" s="54">
        <f t="shared" si="72"/>
        <v>0</v>
      </c>
      <c r="R318" s="54">
        <f t="shared" si="73"/>
        <v>0</v>
      </c>
      <c r="S318" s="54">
        <f t="shared" si="74"/>
        <v>0</v>
      </c>
      <c r="T318" s="54">
        <f t="shared" si="75"/>
        <v>2.0774191505754545E-3</v>
      </c>
      <c r="U318" s="53">
        <v>318</v>
      </c>
      <c r="V318" s="35" t="str">
        <f t="shared" si="76"/>
        <v>t318:t346</v>
      </c>
      <c r="W318" s="36">
        <f t="shared" ca="1" si="77"/>
        <v>2.0060471241575154E-3</v>
      </c>
      <c r="X318" s="12">
        <f t="shared" si="78"/>
        <v>318</v>
      </c>
    </row>
    <row r="319" spans="8:24" ht="15" customHeight="1" x14ac:dyDescent="0.25">
      <c r="H319" s="53">
        <v>317</v>
      </c>
      <c r="I319" s="53">
        <f t="shared" si="87"/>
        <v>309</v>
      </c>
      <c r="J319" s="53">
        <f t="shared" si="87"/>
        <v>301</v>
      </c>
      <c r="K319" s="53">
        <f t="shared" si="87"/>
        <v>293</v>
      </c>
      <c r="L319" s="53">
        <f t="shared" si="87"/>
        <v>285</v>
      </c>
      <c r="M319" s="53">
        <f t="shared" si="87"/>
        <v>277</v>
      </c>
      <c r="N319" s="54">
        <f t="shared" si="84"/>
        <v>2.0722052747175505E-3</v>
      </c>
      <c r="O319" s="54">
        <f t="shared" si="85"/>
        <v>0</v>
      </c>
      <c r="P319" s="54">
        <f t="shared" si="86"/>
        <v>0</v>
      </c>
      <c r="Q319" s="54">
        <f t="shared" si="72"/>
        <v>0</v>
      </c>
      <c r="R319" s="54">
        <f t="shared" si="73"/>
        <v>0</v>
      </c>
      <c r="S319" s="54">
        <f t="shared" si="74"/>
        <v>0</v>
      </c>
      <c r="T319" s="54">
        <f t="shared" si="75"/>
        <v>2.0722052747175505E-3</v>
      </c>
      <c r="U319" s="53">
        <v>319</v>
      </c>
      <c r="V319" s="35" t="str">
        <f t="shared" si="76"/>
        <v>t319:t347</v>
      </c>
      <c r="W319" s="36">
        <f t="shared" ca="1" si="77"/>
        <v>2.0010123767558829E-3</v>
      </c>
      <c r="X319" s="12">
        <f t="shared" si="78"/>
        <v>319</v>
      </c>
    </row>
    <row r="320" spans="8:24" ht="15" customHeight="1" x14ac:dyDescent="0.25">
      <c r="H320" s="53">
        <v>318</v>
      </c>
      <c r="I320" s="53">
        <f t="shared" si="87"/>
        <v>310</v>
      </c>
      <c r="J320" s="53">
        <f t="shared" si="87"/>
        <v>302</v>
      </c>
      <c r="K320" s="53">
        <f t="shared" si="87"/>
        <v>294</v>
      </c>
      <c r="L320" s="53">
        <f t="shared" si="87"/>
        <v>286</v>
      </c>
      <c r="M320" s="53">
        <f t="shared" si="87"/>
        <v>278</v>
      </c>
      <c r="N320" s="54">
        <f t="shared" si="84"/>
        <v>2.0670044845681594E-3</v>
      </c>
      <c r="O320" s="54">
        <f t="shared" si="85"/>
        <v>0</v>
      </c>
      <c r="P320" s="54">
        <f t="shared" si="86"/>
        <v>0</v>
      </c>
      <c r="Q320" s="54">
        <f t="shared" si="72"/>
        <v>0</v>
      </c>
      <c r="R320" s="54">
        <f t="shared" si="73"/>
        <v>0</v>
      </c>
      <c r="S320" s="54">
        <f t="shared" si="74"/>
        <v>0</v>
      </c>
      <c r="T320" s="54">
        <f t="shared" si="75"/>
        <v>2.0670044845681594E-3</v>
      </c>
      <c r="U320" s="53">
        <v>320</v>
      </c>
      <c r="V320" s="35" t="str">
        <f t="shared" si="76"/>
        <v>t320:t348</v>
      </c>
      <c r="W320" s="36">
        <f t="shared" ca="1" si="77"/>
        <v>1.9959902654888115E-3</v>
      </c>
      <c r="X320" s="12">
        <f t="shared" si="78"/>
        <v>320</v>
      </c>
    </row>
    <row r="321" spans="8:24" ht="15" customHeight="1" x14ac:dyDescent="0.25">
      <c r="H321" s="53">
        <v>319</v>
      </c>
      <c r="I321" s="53">
        <f t="shared" si="87"/>
        <v>311</v>
      </c>
      <c r="J321" s="53">
        <f t="shared" si="87"/>
        <v>303</v>
      </c>
      <c r="K321" s="53">
        <f t="shared" si="87"/>
        <v>295</v>
      </c>
      <c r="L321" s="53">
        <f t="shared" si="87"/>
        <v>287</v>
      </c>
      <c r="M321" s="53">
        <f t="shared" si="87"/>
        <v>279</v>
      </c>
      <c r="N321" s="54">
        <f t="shared" si="84"/>
        <v>2.0618167472849619E-3</v>
      </c>
      <c r="O321" s="54">
        <f t="shared" si="85"/>
        <v>0</v>
      </c>
      <c r="P321" s="54">
        <f t="shared" si="86"/>
        <v>0</v>
      </c>
      <c r="Q321" s="54">
        <f t="shared" si="72"/>
        <v>0</v>
      </c>
      <c r="R321" s="54">
        <f t="shared" si="73"/>
        <v>0</v>
      </c>
      <c r="S321" s="54">
        <f t="shared" si="74"/>
        <v>0</v>
      </c>
      <c r="T321" s="54">
        <f t="shared" si="75"/>
        <v>2.0618167472849619E-3</v>
      </c>
      <c r="U321" s="53">
        <v>321</v>
      </c>
      <c r="V321" s="35" t="str">
        <f t="shared" si="76"/>
        <v>t321:t349</v>
      </c>
      <c r="W321" s="36">
        <f t="shared" ca="1" si="77"/>
        <v>1.9909807586423194E-3</v>
      </c>
      <c r="X321" s="12">
        <f t="shared" si="78"/>
        <v>321</v>
      </c>
    </row>
    <row r="322" spans="8:24" ht="15" customHeight="1" x14ac:dyDescent="0.25">
      <c r="H322" s="53">
        <v>320</v>
      </c>
      <c r="I322" s="53">
        <f t="shared" si="87"/>
        <v>312</v>
      </c>
      <c r="J322" s="53">
        <f t="shared" si="87"/>
        <v>304</v>
      </c>
      <c r="K322" s="53">
        <f t="shared" si="87"/>
        <v>296</v>
      </c>
      <c r="L322" s="53">
        <f t="shared" si="87"/>
        <v>288</v>
      </c>
      <c r="M322" s="53">
        <f t="shared" si="87"/>
        <v>280</v>
      </c>
      <c r="N322" s="54">
        <f t="shared" si="84"/>
        <v>2.0566420301080684E-3</v>
      </c>
      <c r="O322" s="54">
        <f t="shared" si="85"/>
        <v>0</v>
      </c>
      <c r="P322" s="54">
        <f t="shared" si="86"/>
        <v>0</v>
      </c>
      <c r="Q322" s="54">
        <f t="shared" si="72"/>
        <v>0</v>
      </c>
      <c r="R322" s="54">
        <f t="shared" si="73"/>
        <v>0</v>
      </c>
      <c r="S322" s="54">
        <f t="shared" si="74"/>
        <v>0</v>
      </c>
      <c r="T322" s="54">
        <f t="shared" si="75"/>
        <v>2.0566420301080684E-3</v>
      </c>
      <c r="U322" s="53">
        <v>322</v>
      </c>
      <c r="V322" s="35" t="str">
        <f t="shared" si="76"/>
        <v>t322:t350</v>
      </c>
      <c r="W322" s="36">
        <f t="shared" ca="1" si="77"/>
        <v>1.9859838245820166E-3</v>
      </c>
      <c r="X322" s="12">
        <f t="shared" si="78"/>
        <v>322</v>
      </c>
    </row>
    <row r="323" spans="8:24" ht="15" customHeight="1" x14ac:dyDescent="0.25">
      <c r="H323" s="53">
        <v>321</v>
      </c>
      <c r="I323" s="53">
        <f t="shared" ref="I323:M332" si="88">IF(H323&lt;$B$11,0,H323-$B$11)</f>
        <v>313</v>
      </c>
      <c r="J323" s="53">
        <f t="shared" si="88"/>
        <v>305</v>
      </c>
      <c r="K323" s="53">
        <f t="shared" si="88"/>
        <v>297</v>
      </c>
      <c r="L323" s="53">
        <f t="shared" si="88"/>
        <v>289</v>
      </c>
      <c r="M323" s="53">
        <f t="shared" si="88"/>
        <v>281</v>
      </c>
      <c r="N323" s="54">
        <f t="shared" si="84"/>
        <v>2.0514803003598083E-3</v>
      </c>
      <c r="O323" s="54">
        <f t="shared" si="85"/>
        <v>0</v>
      </c>
      <c r="P323" s="54">
        <f t="shared" si="86"/>
        <v>0</v>
      </c>
      <c r="Q323" s="54">
        <f t="shared" ref="Q323:Q367" si="89">IF(J323&lt;$B$11,0,(E$4*(1-E$5)/(100*E$6*E$7))*(E$10*EXP(-E$8*K323)+(1-E$10)*EXP(-E$9*K323)))</f>
        <v>0</v>
      </c>
      <c r="R323" s="54">
        <f t="shared" ref="R323:R367" si="90">IF(K323&lt;$B$11,0,(F$4*(1-F$5)/(100*F$6*F$7))*(F$10*EXP(-F$8*L323)+(1-F$10)*EXP(-F$9*L323)))</f>
        <v>0</v>
      </c>
      <c r="S323" s="54">
        <f t="shared" ref="S323:S367" si="91">IF(L323&lt;$B$11,0,(G$4*(1-G$5)/(100*G$6*G$7))*(G$10*EXP(-G$8*M323)+(1-G$10)*EXP(-G$9*M323)))</f>
        <v>0</v>
      </c>
      <c r="T323" s="54">
        <f t="shared" ref="T323:T368" si="92">SUM(N323:S323)</f>
        <v>2.0514803003598083E-3</v>
      </c>
      <c r="U323" s="53">
        <v>323</v>
      </c>
      <c r="V323" s="35" t="str">
        <f t="shared" ref="V323:V367" si="93">CONCATENATE("t",ROW(T323),":","t",ROW(T323)+$B$14)</f>
        <v>t323:t351</v>
      </c>
      <c r="W323" s="36">
        <f t="shared" ref="W323:W367" ca="1" si="94">AVERAGE(INDIRECT(V323))</f>
        <v>1.980999431752911E-3</v>
      </c>
      <c r="X323" s="12">
        <f t="shared" ref="X323:X367" si="95">U323</f>
        <v>323</v>
      </c>
    </row>
    <row r="324" spans="8:24" ht="15" customHeight="1" x14ac:dyDescent="0.25">
      <c r="H324" s="53">
        <v>322</v>
      </c>
      <c r="I324" s="53">
        <f t="shared" si="88"/>
        <v>314</v>
      </c>
      <c r="J324" s="53">
        <f t="shared" si="88"/>
        <v>306</v>
      </c>
      <c r="K324" s="53">
        <f t="shared" si="88"/>
        <v>298</v>
      </c>
      <c r="L324" s="53">
        <f t="shared" si="88"/>
        <v>290</v>
      </c>
      <c r="M324" s="53">
        <f t="shared" si="88"/>
        <v>282</v>
      </c>
      <c r="N324" s="54">
        <f t="shared" si="84"/>
        <v>2.0463315254445258E-3</v>
      </c>
      <c r="O324" s="54">
        <f t="shared" si="85"/>
        <v>0</v>
      </c>
      <c r="P324" s="54">
        <f t="shared" si="86"/>
        <v>0</v>
      </c>
      <c r="Q324" s="54">
        <f t="shared" si="89"/>
        <v>0</v>
      </c>
      <c r="R324" s="54">
        <f t="shared" si="90"/>
        <v>0</v>
      </c>
      <c r="S324" s="54">
        <f t="shared" si="91"/>
        <v>0</v>
      </c>
      <c r="T324" s="54">
        <f t="shared" si="92"/>
        <v>2.0463315254445258E-3</v>
      </c>
      <c r="U324" s="53">
        <v>324</v>
      </c>
      <c r="V324" s="35" t="str">
        <f t="shared" si="93"/>
        <v>t324:t352</v>
      </c>
      <c r="W324" s="36">
        <f t="shared" ca="1" si="94"/>
        <v>1.9760275486792054E-3</v>
      </c>
      <c r="X324" s="12">
        <f t="shared" si="95"/>
        <v>324</v>
      </c>
    </row>
    <row r="325" spans="8:24" ht="15" customHeight="1" x14ac:dyDescent="0.25">
      <c r="H325" s="53">
        <v>323</v>
      </c>
      <c r="I325" s="53">
        <f t="shared" si="88"/>
        <v>315</v>
      </c>
      <c r="J325" s="53">
        <f t="shared" si="88"/>
        <v>307</v>
      </c>
      <c r="K325" s="53">
        <f t="shared" si="88"/>
        <v>299</v>
      </c>
      <c r="L325" s="53">
        <f t="shared" si="88"/>
        <v>291</v>
      </c>
      <c r="M325" s="53">
        <f t="shared" si="88"/>
        <v>283</v>
      </c>
      <c r="N325" s="54">
        <f t="shared" si="84"/>
        <v>2.0411956728483721E-3</v>
      </c>
      <c r="O325" s="54">
        <f t="shared" si="85"/>
        <v>0</v>
      </c>
      <c r="P325" s="54">
        <f t="shared" si="86"/>
        <v>0</v>
      </c>
      <c r="Q325" s="54">
        <f t="shared" si="89"/>
        <v>0</v>
      </c>
      <c r="R325" s="54">
        <f t="shared" si="90"/>
        <v>0</v>
      </c>
      <c r="S325" s="54">
        <f t="shared" si="91"/>
        <v>0</v>
      </c>
      <c r="T325" s="54">
        <f t="shared" si="92"/>
        <v>2.0411956728483721E-3</v>
      </c>
      <c r="U325" s="53">
        <v>325</v>
      </c>
      <c r="V325" s="35" t="str">
        <f t="shared" si="93"/>
        <v>t325:t353</v>
      </c>
      <c r="W325" s="36">
        <f t="shared" ca="1" si="94"/>
        <v>1.9710681439641014E-3</v>
      </c>
      <c r="X325" s="12">
        <f t="shared" si="95"/>
        <v>325</v>
      </c>
    </row>
    <row r="326" spans="8:24" ht="15" customHeight="1" x14ac:dyDescent="0.25">
      <c r="H326" s="53">
        <v>324</v>
      </c>
      <c r="I326" s="53">
        <f t="shared" si="88"/>
        <v>316</v>
      </c>
      <c r="J326" s="53">
        <f t="shared" si="88"/>
        <v>308</v>
      </c>
      <c r="K326" s="53">
        <f t="shared" si="88"/>
        <v>300</v>
      </c>
      <c r="L326" s="53">
        <f t="shared" si="88"/>
        <v>292</v>
      </c>
      <c r="M326" s="53">
        <f t="shared" si="88"/>
        <v>284</v>
      </c>
      <c r="N326" s="54">
        <f t="shared" si="84"/>
        <v>2.0360727101391019E-3</v>
      </c>
      <c r="O326" s="54">
        <f t="shared" si="85"/>
        <v>0</v>
      </c>
      <c r="P326" s="54">
        <f t="shared" si="86"/>
        <v>0</v>
      </c>
      <c r="Q326" s="54">
        <f t="shared" si="89"/>
        <v>0</v>
      </c>
      <c r="R326" s="54">
        <f t="shared" si="90"/>
        <v>0</v>
      </c>
      <c r="S326" s="54">
        <f t="shared" si="91"/>
        <v>0</v>
      </c>
      <c r="T326" s="54">
        <f t="shared" si="92"/>
        <v>2.0360727101391019E-3</v>
      </c>
      <c r="U326" s="53">
        <v>326</v>
      </c>
      <c r="V326" s="35" t="str">
        <f t="shared" si="93"/>
        <v>t326:t354</v>
      </c>
      <c r="W326" s="36">
        <f t="shared" ca="1" si="94"/>
        <v>1.9661211862895996E-3</v>
      </c>
      <c r="X326" s="12">
        <f t="shared" si="95"/>
        <v>326</v>
      </c>
    </row>
    <row r="327" spans="8:24" ht="15" customHeight="1" x14ac:dyDescent="0.25">
      <c r="H327" s="53">
        <v>325</v>
      </c>
      <c r="I327" s="53">
        <f t="shared" si="88"/>
        <v>317</v>
      </c>
      <c r="J327" s="53">
        <f t="shared" si="88"/>
        <v>309</v>
      </c>
      <c r="K327" s="53">
        <f t="shared" si="88"/>
        <v>301</v>
      </c>
      <c r="L327" s="53">
        <f t="shared" si="88"/>
        <v>293</v>
      </c>
      <c r="M327" s="53">
        <f t="shared" si="88"/>
        <v>285</v>
      </c>
      <c r="N327" s="54">
        <f t="shared" si="84"/>
        <v>2.0309626049658681E-3</v>
      </c>
      <c r="O327" s="54">
        <f t="shared" si="85"/>
        <v>0</v>
      </c>
      <c r="P327" s="54">
        <f t="shared" si="86"/>
        <v>0</v>
      </c>
      <c r="Q327" s="54">
        <f t="shared" si="89"/>
        <v>0</v>
      </c>
      <c r="R327" s="54">
        <f t="shared" si="90"/>
        <v>0</v>
      </c>
      <c r="S327" s="54">
        <f t="shared" si="91"/>
        <v>0</v>
      </c>
      <c r="T327" s="54">
        <f t="shared" si="92"/>
        <v>2.0309626049658681E-3</v>
      </c>
      <c r="U327" s="53">
        <v>327</v>
      </c>
      <c r="V327" s="35" t="str">
        <f t="shared" si="93"/>
        <v>t327:t355</v>
      </c>
      <c r="W327" s="36">
        <f t="shared" ca="1" si="94"/>
        <v>1.9611866444163004E-3</v>
      </c>
      <c r="X327" s="12">
        <f t="shared" si="95"/>
        <v>327</v>
      </c>
    </row>
    <row r="328" spans="8:24" ht="15" customHeight="1" x14ac:dyDescent="0.25">
      <c r="H328" s="53">
        <v>326</v>
      </c>
      <c r="I328" s="53">
        <f t="shared" si="88"/>
        <v>318</v>
      </c>
      <c r="J328" s="53">
        <f t="shared" si="88"/>
        <v>310</v>
      </c>
      <c r="K328" s="53">
        <f t="shared" si="88"/>
        <v>302</v>
      </c>
      <c r="L328" s="53">
        <f t="shared" si="88"/>
        <v>294</v>
      </c>
      <c r="M328" s="53">
        <f t="shared" si="88"/>
        <v>286</v>
      </c>
      <c r="N328" s="54">
        <f t="shared" si="84"/>
        <v>2.025865325059017E-3</v>
      </c>
      <c r="O328" s="54">
        <f t="shared" si="85"/>
        <v>0</v>
      </c>
      <c r="P328" s="54">
        <f t="shared" si="86"/>
        <v>0</v>
      </c>
      <c r="Q328" s="54">
        <f t="shared" si="89"/>
        <v>0</v>
      </c>
      <c r="R328" s="54">
        <f t="shared" si="90"/>
        <v>0</v>
      </c>
      <c r="S328" s="54">
        <f t="shared" si="91"/>
        <v>0</v>
      </c>
      <c r="T328" s="54">
        <f t="shared" si="92"/>
        <v>2.025865325059017E-3</v>
      </c>
      <c r="U328" s="53">
        <v>328</v>
      </c>
      <c r="V328" s="35" t="str">
        <f t="shared" si="93"/>
        <v>t328:t356</v>
      </c>
      <c r="W328" s="36">
        <f t="shared" ca="1" si="94"/>
        <v>1.9562644871832097E-3</v>
      </c>
      <c r="X328" s="12">
        <f t="shared" si="95"/>
        <v>328</v>
      </c>
    </row>
    <row r="329" spans="8:24" ht="15" customHeight="1" x14ac:dyDescent="0.25">
      <c r="H329" s="53">
        <v>327</v>
      </c>
      <c r="I329" s="53">
        <f t="shared" si="88"/>
        <v>319</v>
      </c>
      <c r="J329" s="53">
        <f t="shared" si="88"/>
        <v>311</v>
      </c>
      <c r="K329" s="53">
        <f t="shared" si="88"/>
        <v>303</v>
      </c>
      <c r="L329" s="53">
        <f t="shared" si="88"/>
        <v>295</v>
      </c>
      <c r="M329" s="53">
        <f t="shared" si="88"/>
        <v>287</v>
      </c>
      <c r="N329" s="54">
        <f t="shared" si="84"/>
        <v>2.0207808382298837E-3</v>
      </c>
      <c r="O329" s="54">
        <f t="shared" si="85"/>
        <v>0</v>
      </c>
      <c r="P329" s="54">
        <f t="shared" si="86"/>
        <v>0</v>
      </c>
      <c r="Q329" s="54">
        <f t="shared" si="89"/>
        <v>0</v>
      </c>
      <c r="R329" s="54">
        <f t="shared" si="90"/>
        <v>0</v>
      </c>
      <c r="S329" s="54">
        <f t="shared" si="91"/>
        <v>0</v>
      </c>
      <c r="T329" s="54">
        <f t="shared" si="92"/>
        <v>2.0207808382298837E-3</v>
      </c>
      <c r="U329" s="53">
        <v>329</v>
      </c>
      <c r="V329" s="35" t="str">
        <f t="shared" si="93"/>
        <v>t329:t357</v>
      </c>
      <c r="W329" s="36">
        <f t="shared" ca="1" si="94"/>
        <v>1.9513546835075418E-3</v>
      </c>
      <c r="X329" s="12">
        <f t="shared" si="95"/>
        <v>329</v>
      </c>
    </row>
    <row r="330" spans="8:24" ht="15" customHeight="1" x14ac:dyDescent="0.25">
      <c r="H330" s="53">
        <v>328</v>
      </c>
      <c r="I330" s="53">
        <f t="shared" si="88"/>
        <v>320</v>
      </c>
      <c r="J330" s="53">
        <f t="shared" si="88"/>
        <v>312</v>
      </c>
      <c r="K330" s="53">
        <f t="shared" si="88"/>
        <v>304</v>
      </c>
      <c r="L330" s="53">
        <f t="shared" si="88"/>
        <v>296</v>
      </c>
      <c r="M330" s="53">
        <f t="shared" si="88"/>
        <v>288</v>
      </c>
      <c r="N330" s="54">
        <f t="shared" si="84"/>
        <v>2.0157091123705921E-3</v>
      </c>
      <c r="O330" s="54">
        <f t="shared" si="85"/>
        <v>0</v>
      </c>
      <c r="P330" s="54">
        <f t="shared" si="86"/>
        <v>0</v>
      </c>
      <c r="Q330" s="54">
        <f t="shared" si="89"/>
        <v>0</v>
      </c>
      <c r="R330" s="54">
        <f t="shared" si="90"/>
        <v>0</v>
      </c>
      <c r="S330" s="54">
        <f t="shared" si="91"/>
        <v>0</v>
      </c>
      <c r="T330" s="54">
        <f t="shared" si="92"/>
        <v>2.0157091123705921E-3</v>
      </c>
      <c r="U330" s="53">
        <v>330</v>
      </c>
      <c r="V330" s="35" t="str">
        <f t="shared" si="93"/>
        <v>t330:t358</v>
      </c>
      <c r="W330" s="36">
        <f t="shared" ca="1" si="94"/>
        <v>1.9464572023845203E-3</v>
      </c>
      <c r="X330" s="12">
        <f t="shared" si="95"/>
        <v>330</v>
      </c>
    </row>
    <row r="331" spans="8:24" ht="15" customHeight="1" x14ac:dyDescent="0.25">
      <c r="H331" s="53">
        <v>329</v>
      </c>
      <c r="I331" s="53">
        <f t="shared" si="88"/>
        <v>321</v>
      </c>
      <c r="J331" s="53">
        <f t="shared" si="88"/>
        <v>313</v>
      </c>
      <c r="K331" s="53">
        <f t="shared" si="88"/>
        <v>305</v>
      </c>
      <c r="L331" s="53">
        <f t="shared" si="88"/>
        <v>297</v>
      </c>
      <c r="M331" s="53">
        <f t="shared" si="88"/>
        <v>289</v>
      </c>
      <c r="N331" s="54">
        <f t="shared" si="84"/>
        <v>2.0106501154538488E-3</v>
      </c>
      <c r="O331" s="54">
        <f t="shared" si="85"/>
        <v>0</v>
      </c>
      <c r="P331" s="54">
        <f t="shared" si="86"/>
        <v>0</v>
      </c>
      <c r="Q331" s="54">
        <f t="shared" si="89"/>
        <v>0</v>
      </c>
      <c r="R331" s="54">
        <f t="shared" si="90"/>
        <v>0</v>
      </c>
      <c r="S331" s="54">
        <f t="shared" si="91"/>
        <v>0</v>
      </c>
      <c r="T331" s="54">
        <f t="shared" si="92"/>
        <v>2.0106501154538488E-3</v>
      </c>
      <c r="U331" s="53">
        <v>331</v>
      </c>
      <c r="V331" s="35" t="str">
        <f t="shared" si="93"/>
        <v>t331:t359</v>
      </c>
      <c r="W331" s="36">
        <f t="shared" ca="1" si="94"/>
        <v>1.9415720128871843E-3</v>
      </c>
      <c r="X331" s="12">
        <f t="shared" si="95"/>
        <v>331</v>
      </c>
    </row>
    <row r="332" spans="8:24" ht="15" customHeight="1" x14ac:dyDescent="0.25">
      <c r="H332" s="53">
        <v>330</v>
      </c>
      <c r="I332" s="53">
        <f t="shared" si="88"/>
        <v>322</v>
      </c>
      <c r="J332" s="53">
        <f t="shared" si="88"/>
        <v>314</v>
      </c>
      <c r="K332" s="53">
        <f t="shared" si="88"/>
        <v>306</v>
      </c>
      <c r="L332" s="53">
        <f t="shared" si="88"/>
        <v>298</v>
      </c>
      <c r="M332" s="53">
        <f t="shared" si="88"/>
        <v>290</v>
      </c>
      <c r="N332" s="54">
        <f t="shared" si="84"/>
        <v>2.0056038155327415E-3</v>
      </c>
      <c r="O332" s="54">
        <f t="shared" si="85"/>
        <v>0</v>
      </c>
      <c r="P332" s="54">
        <f t="shared" si="86"/>
        <v>0</v>
      </c>
      <c r="Q332" s="54">
        <f t="shared" si="89"/>
        <v>0</v>
      </c>
      <c r="R332" s="54">
        <f t="shared" si="90"/>
        <v>0</v>
      </c>
      <c r="S332" s="54">
        <f t="shared" si="91"/>
        <v>0</v>
      </c>
      <c r="T332" s="54">
        <f t="shared" si="92"/>
        <v>2.0056038155327415E-3</v>
      </c>
      <c r="U332" s="53">
        <v>332</v>
      </c>
      <c r="V332" s="35" t="str">
        <f t="shared" si="93"/>
        <v>t332:t360</v>
      </c>
      <c r="W332" s="36">
        <f t="shared" ca="1" si="94"/>
        <v>1.9366990841661945E-3</v>
      </c>
      <c r="X332" s="12">
        <f t="shared" si="95"/>
        <v>332</v>
      </c>
    </row>
    <row r="333" spans="8:24" ht="15" customHeight="1" x14ac:dyDescent="0.25">
      <c r="H333" s="53">
        <v>331</v>
      </c>
      <c r="I333" s="53">
        <f t="shared" ref="I333:M342" si="96">IF(H333&lt;$B$11,0,H333-$B$11)</f>
        <v>323</v>
      </c>
      <c r="J333" s="53">
        <f t="shared" si="96"/>
        <v>315</v>
      </c>
      <c r="K333" s="53">
        <f t="shared" si="96"/>
        <v>307</v>
      </c>
      <c r="L333" s="53">
        <f t="shared" si="96"/>
        <v>299</v>
      </c>
      <c r="M333" s="53">
        <f t="shared" si="96"/>
        <v>291</v>
      </c>
      <c r="N333" s="54">
        <f t="shared" si="84"/>
        <v>2.0005701807405381E-3</v>
      </c>
      <c r="O333" s="54">
        <f t="shared" si="85"/>
        <v>0</v>
      </c>
      <c r="P333" s="54">
        <f t="shared" si="86"/>
        <v>0</v>
      </c>
      <c r="Q333" s="54">
        <f t="shared" si="89"/>
        <v>0</v>
      </c>
      <c r="R333" s="54">
        <f t="shared" si="90"/>
        <v>0</v>
      </c>
      <c r="S333" s="54">
        <f t="shared" si="91"/>
        <v>0</v>
      </c>
      <c r="T333" s="54">
        <f t="shared" si="92"/>
        <v>2.0005701807405381E-3</v>
      </c>
      <c r="U333" s="53">
        <v>333</v>
      </c>
      <c r="V333" s="35" t="str">
        <f t="shared" si="93"/>
        <v>t333:t361</v>
      </c>
      <c r="W333" s="36">
        <f t="shared" ca="1" si="94"/>
        <v>1.9318383854496348E-3</v>
      </c>
      <c r="X333" s="12">
        <f t="shared" si="95"/>
        <v>333</v>
      </c>
    </row>
    <row r="334" spans="8:24" ht="15" customHeight="1" x14ac:dyDescent="0.25">
      <c r="H334" s="53">
        <v>332</v>
      </c>
      <c r="I334" s="53">
        <f t="shared" si="96"/>
        <v>324</v>
      </c>
      <c r="J334" s="53">
        <f t="shared" si="96"/>
        <v>316</v>
      </c>
      <c r="K334" s="53">
        <f t="shared" si="96"/>
        <v>308</v>
      </c>
      <c r="L334" s="53">
        <f t="shared" si="96"/>
        <v>300</v>
      </c>
      <c r="M334" s="53">
        <f t="shared" si="96"/>
        <v>292</v>
      </c>
      <c r="N334" s="54">
        <f t="shared" si="84"/>
        <v>1.9955491792904862E-3</v>
      </c>
      <c r="O334" s="54">
        <f t="shared" si="85"/>
        <v>0</v>
      </c>
      <c r="P334" s="54">
        <f t="shared" si="86"/>
        <v>0</v>
      </c>
      <c r="Q334" s="54">
        <f t="shared" si="89"/>
        <v>0</v>
      </c>
      <c r="R334" s="54">
        <f t="shared" si="90"/>
        <v>0</v>
      </c>
      <c r="S334" s="54">
        <f t="shared" si="91"/>
        <v>0</v>
      </c>
      <c r="T334" s="54">
        <f t="shared" si="92"/>
        <v>1.9955491792904862E-3</v>
      </c>
      <c r="U334" s="53">
        <v>334</v>
      </c>
      <c r="V334" s="35" t="str">
        <f t="shared" si="93"/>
        <v>t334:t362</v>
      </c>
      <c r="W334" s="36">
        <f t="shared" ca="1" si="94"/>
        <v>1.9269898860428216E-3</v>
      </c>
      <c r="X334" s="12">
        <f t="shared" si="95"/>
        <v>334</v>
      </c>
    </row>
    <row r="335" spans="8:24" ht="15" customHeight="1" x14ac:dyDescent="0.25">
      <c r="H335" s="53">
        <v>333</v>
      </c>
      <c r="I335" s="53">
        <f t="shared" si="96"/>
        <v>325</v>
      </c>
      <c r="J335" s="53">
        <f t="shared" si="96"/>
        <v>317</v>
      </c>
      <c r="K335" s="53">
        <f t="shared" si="96"/>
        <v>309</v>
      </c>
      <c r="L335" s="53">
        <f t="shared" si="96"/>
        <v>301</v>
      </c>
      <c r="M335" s="53">
        <f t="shared" si="96"/>
        <v>293</v>
      </c>
      <c r="N335" s="54">
        <f t="shared" si="84"/>
        <v>1.9905407794756102E-3</v>
      </c>
      <c r="O335" s="54">
        <f t="shared" si="85"/>
        <v>0</v>
      </c>
      <c r="P335" s="54">
        <f t="shared" si="86"/>
        <v>0</v>
      </c>
      <c r="Q335" s="54">
        <f t="shared" si="89"/>
        <v>0</v>
      </c>
      <c r="R335" s="54">
        <f t="shared" si="90"/>
        <v>0</v>
      </c>
      <c r="S335" s="54">
        <f t="shared" si="91"/>
        <v>0</v>
      </c>
      <c r="T335" s="54">
        <f t="shared" si="92"/>
        <v>1.9905407794756102E-3</v>
      </c>
      <c r="U335" s="53">
        <v>335</v>
      </c>
      <c r="V335" s="35" t="str">
        <f t="shared" si="93"/>
        <v>t335:t363</v>
      </c>
      <c r="W335" s="36">
        <f t="shared" ca="1" si="94"/>
        <v>1.9221535553281082E-3</v>
      </c>
      <c r="X335" s="12">
        <f t="shared" si="95"/>
        <v>335</v>
      </c>
    </row>
    <row r="336" spans="8:24" ht="15" customHeight="1" x14ac:dyDescent="0.25">
      <c r="H336" s="53">
        <v>334</v>
      </c>
      <c r="I336" s="53">
        <f t="shared" si="96"/>
        <v>326</v>
      </c>
      <c r="J336" s="53">
        <f t="shared" si="96"/>
        <v>318</v>
      </c>
      <c r="K336" s="53">
        <f t="shared" si="96"/>
        <v>310</v>
      </c>
      <c r="L336" s="53">
        <f t="shared" si="96"/>
        <v>302</v>
      </c>
      <c r="M336" s="53">
        <f t="shared" si="96"/>
        <v>294</v>
      </c>
      <c r="N336" s="54">
        <f t="shared" si="84"/>
        <v>1.9855449496685123E-3</v>
      </c>
      <c r="O336" s="54">
        <f t="shared" si="85"/>
        <v>0</v>
      </c>
      <c r="P336" s="54">
        <f t="shared" si="86"/>
        <v>0</v>
      </c>
      <c r="Q336" s="54">
        <f t="shared" si="89"/>
        <v>0</v>
      </c>
      <c r="R336" s="54">
        <f t="shared" si="90"/>
        <v>0</v>
      </c>
      <c r="S336" s="54">
        <f t="shared" si="91"/>
        <v>0</v>
      </c>
      <c r="T336" s="54">
        <f t="shared" si="92"/>
        <v>1.9855449496685123E-3</v>
      </c>
      <c r="U336" s="53">
        <v>336</v>
      </c>
      <c r="V336" s="35" t="str">
        <f t="shared" si="93"/>
        <v>t336:t364</v>
      </c>
      <c r="W336" s="36">
        <f ca="1">AVERAGE(INDIRECT(V336))</f>
        <v>1.91732936276469E-3</v>
      </c>
      <c r="X336" s="12">
        <f t="shared" si="95"/>
        <v>336</v>
      </c>
    </row>
    <row r="337" spans="8:24" ht="15" customHeight="1" x14ac:dyDescent="0.25">
      <c r="H337" s="53">
        <v>335</v>
      </c>
      <c r="I337" s="53">
        <f t="shared" si="96"/>
        <v>327</v>
      </c>
      <c r="J337" s="53">
        <f t="shared" si="96"/>
        <v>319</v>
      </c>
      <c r="K337" s="53">
        <f t="shared" si="96"/>
        <v>311</v>
      </c>
      <c r="L337" s="53">
        <f t="shared" si="96"/>
        <v>303</v>
      </c>
      <c r="M337" s="53">
        <f t="shared" si="96"/>
        <v>295</v>
      </c>
      <c r="N337" s="54">
        <f t="shared" si="84"/>
        <v>1.9805616583211737E-3</v>
      </c>
      <c r="O337" s="54">
        <f t="shared" si="85"/>
        <v>0</v>
      </c>
      <c r="P337" s="54">
        <f t="shared" si="86"/>
        <v>0</v>
      </c>
      <c r="Q337" s="54">
        <f t="shared" si="89"/>
        <v>0</v>
      </c>
      <c r="R337" s="54">
        <f t="shared" si="90"/>
        <v>0</v>
      </c>
      <c r="S337" s="54">
        <f t="shared" si="91"/>
        <v>0</v>
      </c>
      <c r="T337" s="54">
        <f t="shared" si="92"/>
        <v>1.9805616583211737E-3</v>
      </c>
      <c r="U337" s="53">
        <v>337</v>
      </c>
      <c r="V337" s="35" t="str">
        <f t="shared" si="93"/>
        <v>t337:t365</v>
      </c>
      <c r="W337" s="36">
        <f t="shared" ca="1" si="94"/>
        <v>1.9125172778884146E-3</v>
      </c>
      <c r="X337" s="12">
        <f t="shared" si="95"/>
        <v>337</v>
      </c>
    </row>
    <row r="338" spans="8:24" ht="15" customHeight="1" x14ac:dyDescent="0.25">
      <c r="H338" s="53">
        <v>336</v>
      </c>
      <c r="I338" s="53">
        <f t="shared" si="96"/>
        <v>328</v>
      </c>
      <c r="J338" s="53">
        <f t="shared" si="96"/>
        <v>320</v>
      </c>
      <c r="K338" s="53">
        <f t="shared" si="96"/>
        <v>312</v>
      </c>
      <c r="L338" s="53">
        <f t="shared" si="96"/>
        <v>304</v>
      </c>
      <c r="M338" s="53">
        <f t="shared" si="96"/>
        <v>296</v>
      </c>
      <c r="N338" s="54">
        <f t="shared" si="84"/>
        <v>1.9755908739647523E-3</v>
      </c>
      <c r="O338" s="54">
        <f t="shared" si="85"/>
        <v>0</v>
      </c>
      <c r="P338" s="54">
        <f t="shared" si="86"/>
        <v>0</v>
      </c>
      <c r="Q338" s="54">
        <f t="shared" si="89"/>
        <v>0</v>
      </c>
      <c r="R338" s="54">
        <f t="shared" si="90"/>
        <v>0</v>
      </c>
      <c r="S338" s="54">
        <f t="shared" si="91"/>
        <v>0</v>
      </c>
      <c r="T338" s="54">
        <f t="shared" si="92"/>
        <v>1.9755908739647523E-3</v>
      </c>
      <c r="U338" s="53">
        <v>338</v>
      </c>
      <c r="V338" s="35" t="str">
        <f t="shared" si="93"/>
        <v>t338:t366</v>
      </c>
      <c r="W338" s="36">
        <f t="shared" ca="1" si="94"/>
        <v>1.9077172703115884E-3</v>
      </c>
      <c r="X338" s="12">
        <f t="shared" si="95"/>
        <v>338</v>
      </c>
    </row>
    <row r="339" spans="8:24" ht="15" customHeight="1" x14ac:dyDescent="0.25">
      <c r="H339" s="53">
        <v>337</v>
      </c>
      <c r="I339" s="53">
        <f t="shared" si="96"/>
        <v>329</v>
      </c>
      <c r="J339" s="53">
        <f t="shared" si="96"/>
        <v>321</v>
      </c>
      <c r="K339" s="53">
        <f t="shared" si="96"/>
        <v>313</v>
      </c>
      <c r="L339" s="53">
        <f t="shared" si="96"/>
        <v>305</v>
      </c>
      <c r="M339" s="53">
        <f t="shared" si="96"/>
        <v>297</v>
      </c>
      <c r="N339" s="54">
        <f t="shared" si="84"/>
        <v>1.9706325652093879E-3</v>
      </c>
      <c r="O339" s="54">
        <f t="shared" si="85"/>
        <v>0</v>
      </c>
      <c r="P339" s="54">
        <f t="shared" si="86"/>
        <v>0</v>
      </c>
      <c r="Q339" s="54">
        <f t="shared" si="89"/>
        <v>0</v>
      </c>
      <c r="R339" s="54">
        <f t="shared" si="90"/>
        <v>0</v>
      </c>
      <c r="S339" s="54">
        <f t="shared" si="91"/>
        <v>0</v>
      </c>
      <c r="T339" s="54">
        <f t="shared" si="92"/>
        <v>1.9706325652093879E-3</v>
      </c>
      <c r="U339" s="53">
        <v>339</v>
      </c>
      <c r="V339" s="35" t="str">
        <f t="shared" si="93"/>
        <v>t339:t367</v>
      </c>
      <c r="W339" s="36">
        <f t="shared" ca="1" si="94"/>
        <v>1.9029293097227839E-3</v>
      </c>
      <c r="X339" s="12">
        <f t="shared" si="95"/>
        <v>339</v>
      </c>
    </row>
    <row r="340" spans="8:24" ht="15" customHeight="1" x14ac:dyDescent="0.25">
      <c r="H340" s="53">
        <v>338</v>
      </c>
      <c r="I340" s="53">
        <f t="shared" si="96"/>
        <v>330</v>
      </c>
      <c r="J340" s="53">
        <f t="shared" si="96"/>
        <v>322</v>
      </c>
      <c r="K340" s="53">
        <f t="shared" si="96"/>
        <v>314</v>
      </c>
      <c r="L340" s="53">
        <f t="shared" si="96"/>
        <v>306</v>
      </c>
      <c r="M340" s="53">
        <f t="shared" si="96"/>
        <v>298</v>
      </c>
      <c r="N340" s="54">
        <f t="shared" si="84"/>
        <v>1.9656867007440018E-3</v>
      </c>
      <c r="O340" s="54">
        <f t="shared" si="85"/>
        <v>0</v>
      </c>
      <c r="P340" s="54">
        <f t="shared" si="86"/>
        <v>0</v>
      </c>
      <c r="Q340" s="54">
        <f t="shared" si="89"/>
        <v>0</v>
      </c>
      <c r="R340" s="54">
        <f t="shared" si="90"/>
        <v>0</v>
      </c>
      <c r="S340" s="54">
        <f t="shared" si="91"/>
        <v>0</v>
      </c>
      <c r="T340" s="54">
        <f t="shared" si="92"/>
        <v>1.9656867007440018E-3</v>
      </c>
      <c r="U340" s="53">
        <v>340</v>
      </c>
      <c r="V340" s="35" t="str">
        <f t="shared" si="93"/>
        <v>t340:t368</v>
      </c>
      <c r="W340" s="36">
        <f t="shared" ca="1" si="94"/>
        <v>1.8508104283094377E-3</v>
      </c>
      <c r="X340" s="12">
        <f t="shared" si="95"/>
        <v>340</v>
      </c>
    </row>
    <row r="341" spans="8:24" ht="15" customHeight="1" x14ac:dyDescent="0.25">
      <c r="H341" s="53">
        <v>339</v>
      </c>
      <c r="I341" s="53">
        <f t="shared" si="96"/>
        <v>331</v>
      </c>
      <c r="J341" s="53">
        <f t="shared" si="96"/>
        <v>323</v>
      </c>
      <c r="K341" s="53">
        <f t="shared" si="96"/>
        <v>315</v>
      </c>
      <c r="L341" s="53">
        <f t="shared" si="96"/>
        <v>307</v>
      </c>
      <c r="M341" s="53">
        <f t="shared" si="96"/>
        <v>299</v>
      </c>
      <c r="N341" s="54">
        <f t="shared" si="84"/>
        <v>1.9607532493360986E-3</v>
      </c>
      <c r="O341" s="54">
        <f t="shared" si="85"/>
        <v>0</v>
      </c>
      <c r="P341" s="54">
        <f t="shared" si="86"/>
        <v>0</v>
      </c>
      <c r="Q341" s="54">
        <f t="shared" si="89"/>
        <v>0</v>
      </c>
      <c r="R341" s="54">
        <f t="shared" si="90"/>
        <v>0</v>
      </c>
      <c r="S341" s="54">
        <f t="shared" si="91"/>
        <v>0</v>
      </c>
      <c r="T341" s="54">
        <f t="shared" si="92"/>
        <v>1.9607532493360986E-3</v>
      </c>
      <c r="U341" s="53">
        <v>341</v>
      </c>
      <c r="V341" s="35" t="str">
        <f t="shared" si="93"/>
        <v>t341:t369</v>
      </c>
      <c r="W341" s="36">
        <f t="shared" ca="1" si="94"/>
        <v>1.789355812067033E-3</v>
      </c>
      <c r="X341" s="12">
        <f t="shared" si="95"/>
        <v>341</v>
      </c>
    </row>
    <row r="342" spans="8:24" ht="15" customHeight="1" x14ac:dyDescent="0.25">
      <c r="H342" s="53">
        <v>340</v>
      </c>
      <c r="I342" s="53">
        <f t="shared" si="96"/>
        <v>332</v>
      </c>
      <c r="J342" s="53">
        <f t="shared" si="96"/>
        <v>324</v>
      </c>
      <c r="K342" s="53">
        <f t="shared" si="96"/>
        <v>316</v>
      </c>
      <c r="L342" s="53">
        <f t="shared" si="96"/>
        <v>308</v>
      </c>
      <c r="M342" s="53">
        <f t="shared" si="96"/>
        <v>300</v>
      </c>
      <c r="N342" s="54">
        <f t="shared" si="84"/>
        <v>1.9558321798315704E-3</v>
      </c>
      <c r="O342" s="54">
        <f t="shared" si="85"/>
        <v>0</v>
      </c>
      <c r="P342" s="54">
        <f t="shared" si="86"/>
        <v>0</v>
      </c>
      <c r="Q342" s="54">
        <f t="shared" si="89"/>
        <v>0</v>
      </c>
      <c r="R342" s="54">
        <f t="shared" si="90"/>
        <v>0</v>
      </c>
      <c r="S342" s="54">
        <f t="shared" si="91"/>
        <v>0</v>
      </c>
      <c r="T342" s="54">
        <f t="shared" si="92"/>
        <v>1.9558321798315704E-3</v>
      </c>
      <c r="U342" s="53">
        <v>342</v>
      </c>
      <c r="V342" s="35" t="str">
        <f t="shared" si="93"/>
        <v>t342:t370</v>
      </c>
      <c r="W342" s="36">
        <f t="shared" ca="1" si="94"/>
        <v>1.7242723457762783E-3</v>
      </c>
      <c r="X342" s="12">
        <f t="shared" si="95"/>
        <v>342</v>
      </c>
    </row>
    <row r="343" spans="8:24" ht="15" customHeight="1" x14ac:dyDescent="0.25">
      <c r="H343" s="53">
        <v>341</v>
      </c>
      <c r="I343" s="53">
        <f t="shared" ref="I343:M352" si="97">IF(H343&lt;$B$11,0,H343-$B$11)</f>
        <v>333</v>
      </c>
      <c r="J343" s="53">
        <f t="shared" si="97"/>
        <v>325</v>
      </c>
      <c r="K343" s="53">
        <f t="shared" si="97"/>
        <v>317</v>
      </c>
      <c r="L343" s="53">
        <f t="shared" si="97"/>
        <v>309</v>
      </c>
      <c r="M343" s="53">
        <f t="shared" si="97"/>
        <v>301</v>
      </c>
      <c r="N343" s="54">
        <f t="shared" si="84"/>
        <v>1.9509234611544998E-3</v>
      </c>
      <c r="O343" s="54">
        <f t="shared" si="85"/>
        <v>0</v>
      </c>
      <c r="P343" s="54">
        <f t="shared" si="86"/>
        <v>0</v>
      </c>
      <c r="Q343" s="54">
        <f t="shared" si="89"/>
        <v>0</v>
      </c>
      <c r="R343" s="54">
        <f t="shared" si="90"/>
        <v>0</v>
      </c>
      <c r="S343" s="54">
        <f t="shared" si="91"/>
        <v>0</v>
      </c>
      <c r="T343" s="54">
        <f t="shared" si="92"/>
        <v>1.9509234611544998E-3</v>
      </c>
      <c r="U343" s="53">
        <v>343</v>
      </c>
      <c r="V343" s="35" t="str">
        <f t="shared" si="93"/>
        <v>t343:t371</v>
      </c>
      <c r="W343" s="36">
        <f t="shared" ca="1" si="94"/>
        <v>1.6578404000672116E-3</v>
      </c>
      <c r="X343" s="12">
        <f t="shared" si="95"/>
        <v>343</v>
      </c>
    </row>
    <row r="344" spans="8:24" ht="15" customHeight="1" x14ac:dyDescent="0.25">
      <c r="H344" s="53">
        <v>342</v>
      </c>
      <c r="I344" s="53">
        <f t="shared" si="97"/>
        <v>334</v>
      </c>
      <c r="J344" s="53">
        <f t="shared" si="97"/>
        <v>326</v>
      </c>
      <c r="K344" s="53">
        <f t="shared" si="97"/>
        <v>318</v>
      </c>
      <c r="L344" s="53">
        <f t="shared" si="97"/>
        <v>310</v>
      </c>
      <c r="M344" s="53">
        <f t="shared" si="97"/>
        <v>302</v>
      </c>
      <c r="N344" s="54">
        <f t="shared" si="84"/>
        <v>1.9460270623069616E-3</v>
      </c>
      <c r="O344" s="54">
        <f t="shared" si="85"/>
        <v>0</v>
      </c>
      <c r="P344" s="54">
        <f t="shared" si="86"/>
        <v>0</v>
      </c>
      <c r="Q344" s="54">
        <f t="shared" si="89"/>
        <v>0</v>
      </c>
      <c r="R344" s="54">
        <f t="shared" si="90"/>
        <v>0</v>
      </c>
      <c r="S344" s="54">
        <f t="shared" si="91"/>
        <v>0</v>
      </c>
      <c r="T344" s="54">
        <f t="shared" si="92"/>
        <v>1.9460270623069616E-3</v>
      </c>
      <c r="U344" s="53">
        <v>344</v>
      </c>
      <c r="V344" s="35" t="str">
        <f t="shared" si="93"/>
        <v>t344:t372</v>
      </c>
      <c r="W344" s="36">
        <f t="shared" ca="1" si="94"/>
        <v>1.5909710178653514E-3</v>
      </c>
      <c r="X344" s="12">
        <f t="shared" si="95"/>
        <v>344</v>
      </c>
    </row>
    <row r="345" spans="8:24" ht="15" customHeight="1" x14ac:dyDescent="0.25">
      <c r="H345" s="53">
        <v>343</v>
      </c>
      <c r="I345" s="53">
        <f t="shared" si="97"/>
        <v>335</v>
      </c>
      <c r="J345" s="53">
        <f t="shared" si="97"/>
        <v>327</v>
      </c>
      <c r="K345" s="53">
        <f t="shared" si="97"/>
        <v>319</v>
      </c>
      <c r="L345" s="53">
        <f t="shared" si="97"/>
        <v>311</v>
      </c>
      <c r="M345" s="53">
        <f t="shared" si="97"/>
        <v>303</v>
      </c>
      <c r="N345" s="54">
        <f t="shared" si="84"/>
        <v>1.9411429523688304E-3</v>
      </c>
      <c r="O345" s="54">
        <f t="shared" si="85"/>
        <v>0</v>
      </c>
      <c r="P345" s="54">
        <f t="shared" si="86"/>
        <v>0</v>
      </c>
      <c r="Q345" s="54">
        <f t="shared" si="89"/>
        <v>0</v>
      </c>
      <c r="R345" s="54">
        <f t="shared" si="90"/>
        <v>0</v>
      </c>
      <c r="S345" s="54">
        <f t="shared" si="91"/>
        <v>0</v>
      </c>
      <c r="T345" s="54">
        <f t="shared" si="92"/>
        <v>1.9411429523688304E-3</v>
      </c>
      <c r="U345" s="53">
        <v>345</v>
      </c>
      <c r="V345" s="35" t="str">
        <f t="shared" si="93"/>
        <v>t345:t373</v>
      </c>
      <c r="W345" s="36">
        <f t="shared" ca="1" si="94"/>
        <v>1.5240280221040696E-3</v>
      </c>
      <c r="X345" s="12">
        <f t="shared" si="95"/>
        <v>345</v>
      </c>
    </row>
    <row r="346" spans="8:24" ht="15" customHeight="1" x14ac:dyDescent="0.25">
      <c r="H346" s="53">
        <v>344</v>
      </c>
      <c r="I346" s="53">
        <f t="shared" si="97"/>
        <v>336</v>
      </c>
      <c r="J346" s="53">
        <f t="shared" si="97"/>
        <v>328</v>
      </c>
      <c r="K346" s="53">
        <f t="shared" si="97"/>
        <v>320</v>
      </c>
      <c r="L346" s="53">
        <f t="shared" si="97"/>
        <v>312</v>
      </c>
      <c r="M346" s="53">
        <f t="shared" si="97"/>
        <v>304</v>
      </c>
      <c r="N346" s="54">
        <f t="shared" si="84"/>
        <v>1.9362711004975834E-3</v>
      </c>
      <c r="O346" s="54">
        <f t="shared" si="85"/>
        <v>0</v>
      </c>
      <c r="P346" s="54">
        <f t="shared" si="86"/>
        <v>0</v>
      </c>
      <c r="Q346" s="54">
        <f t="shared" si="89"/>
        <v>0</v>
      </c>
      <c r="R346" s="54">
        <f t="shared" si="90"/>
        <v>0</v>
      </c>
      <c r="S346" s="54">
        <f t="shared" si="91"/>
        <v>0</v>
      </c>
      <c r="T346" s="54">
        <f t="shared" si="92"/>
        <v>1.9362711004975834E-3</v>
      </c>
      <c r="U346" s="53">
        <v>346</v>
      </c>
      <c r="V346" s="35" t="str">
        <f t="shared" si="93"/>
        <v>t346:t374</v>
      </c>
      <c r="W346" s="36">
        <f t="shared" ca="1" si="94"/>
        <v>1.457156552348012E-3</v>
      </c>
      <c r="X346" s="12">
        <f t="shared" si="95"/>
        <v>346</v>
      </c>
    </row>
    <row r="347" spans="8:24" ht="15" customHeight="1" x14ac:dyDescent="0.25">
      <c r="H347" s="53">
        <v>345</v>
      </c>
      <c r="I347" s="53">
        <f t="shared" si="97"/>
        <v>337</v>
      </c>
      <c r="J347" s="53">
        <f t="shared" si="97"/>
        <v>329</v>
      </c>
      <c r="K347" s="53">
        <f t="shared" si="97"/>
        <v>321</v>
      </c>
      <c r="L347" s="53">
        <f t="shared" si="97"/>
        <v>313</v>
      </c>
      <c r="M347" s="53">
        <f t="shared" si="97"/>
        <v>305</v>
      </c>
      <c r="N347" s="54">
        <f t="shared" si="84"/>
        <v>1.9314114759281052E-3</v>
      </c>
      <c r="O347" s="54">
        <f t="shared" si="85"/>
        <v>0</v>
      </c>
      <c r="P347" s="54">
        <f t="shared" si="86"/>
        <v>0</v>
      </c>
      <c r="Q347" s="54">
        <f t="shared" si="89"/>
        <v>0</v>
      </c>
      <c r="R347" s="54">
        <f t="shared" si="90"/>
        <v>0</v>
      </c>
      <c r="S347" s="54">
        <f t="shared" si="91"/>
        <v>0</v>
      </c>
      <c r="T347" s="54">
        <f t="shared" si="92"/>
        <v>1.9314114759281052E-3</v>
      </c>
      <c r="U347" s="53">
        <v>347</v>
      </c>
      <c r="V347" s="35" t="str">
        <f t="shared" si="93"/>
        <v>t347:t375</v>
      </c>
      <c r="W347" s="36">
        <f t="shared" ca="1" si="94"/>
        <v>1.390414356971134E-3</v>
      </c>
      <c r="X347" s="12">
        <f t="shared" si="95"/>
        <v>347</v>
      </c>
    </row>
    <row r="348" spans="8:24" ht="15" customHeight="1" x14ac:dyDescent="0.25">
      <c r="H348" s="53">
        <v>346</v>
      </c>
      <c r="I348" s="53">
        <f t="shared" si="97"/>
        <v>338</v>
      </c>
      <c r="J348" s="53">
        <f t="shared" si="97"/>
        <v>330</v>
      </c>
      <c r="K348" s="53">
        <f t="shared" si="97"/>
        <v>322</v>
      </c>
      <c r="L348" s="53">
        <f t="shared" si="97"/>
        <v>314</v>
      </c>
      <c r="M348" s="53">
        <f t="shared" si="97"/>
        <v>306</v>
      </c>
      <c r="N348" s="54">
        <f t="shared" si="84"/>
        <v>1.9265640479724947E-3</v>
      </c>
      <c r="O348" s="54">
        <f t="shared" si="85"/>
        <v>0</v>
      </c>
      <c r="P348" s="54">
        <f t="shared" si="86"/>
        <v>0</v>
      </c>
      <c r="Q348" s="54">
        <f t="shared" si="89"/>
        <v>0</v>
      </c>
      <c r="R348" s="54">
        <f t="shared" si="90"/>
        <v>0</v>
      </c>
      <c r="S348" s="54">
        <f t="shared" si="91"/>
        <v>0</v>
      </c>
      <c r="T348" s="54">
        <f t="shared" si="92"/>
        <v>1.9265640479724947E-3</v>
      </c>
      <c r="U348" s="53">
        <v>348</v>
      </c>
      <c r="V348" s="35" t="str">
        <f t="shared" si="93"/>
        <v>t348:t376</v>
      </c>
      <c r="W348" s="36">
        <f t="shared" ca="1" si="94"/>
        <v>1.3238242610840783E-3</v>
      </c>
      <c r="X348" s="12">
        <f t="shared" si="95"/>
        <v>348</v>
      </c>
    </row>
    <row r="349" spans="8:24" ht="15" customHeight="1" x14ac:dyDescent="0.25">
      <c r="H349" s="53">
        <v>347</v>
      </c>
      <c r="I349" s="53">
        <f t="shared" si="97"/>
        <v>339</v>
      </c>
      <c r="J349" s="53">
        <f t="shared" si="97"/>
        <v>331</v>
      </c>
      <c r="K349" s="53">
        <f t="shared" si="97"/>
        <v>323</v>
      </c>
      <c r="L349" s="53">
        <f t="shared" si="97"/>
        <v>315</v>
      </c>
      <c r="M349" s="53">
        <f t="shared" si="97"/>
        <v>307</v>
      </c>
      <c r="N349" s="54">
        <f t="shared" si="84"/>
        <v>1.9217287860198715E-3</v>
      </c>
      <c r="O349" s="54">
        <f t="shared" si="85"/>
        <v>0</v>
      </c>
      <c r="P349" s="54">
        <f t="shared" si="86"/>
        <v>0</v>
      </c>
      <c r="Q349" s="54">
        <f t="shared" si="89"/>
        <v>0</v>
      </c>
      <c r="R349" s="54">
        <f t="shared" si="90"/>
        <v>0</v>
      </c>
      <c r="S349" s="54">
        <f t="shared" si="91"/>
        <v>0</v>
      </c>
      <c r="T349" s="54">
        <f t="shared" si="92"/>
        <v>1.9217287860198715E-3</v>
      </c>
      <c r="U349" s="53">
        <v>349</v>
      </c>
      <c r="V349" s="35" t="str">
        <f t="shared" si="93"/>
        <v>t349:t377</v>
      </c>
      <c r="W349" s="36">
        <f t="shared" ca="1" si="94"/>
        <v>1.2573951341448804E-3</v>
      </c>
      <c r="X349" s="12">
        <f t="shared" si="95"/>
        <v>349</v>
      </c>
    </row>
    <row r="350" spans="8:24" ht="15" customHeight="1" x14ac:dyDescent="0.25">
      <c r="H350" s="53">
        <v>348</v>
      </c>
      <c r="I350" s="53">
        <f t="shared" si="97"/>
        <v>340</v>
      </c>
      <c r="J350" s="53">
        <f t="shared" si="97"/>
        <v>332</v>
      </c>
      <c r="K350" s="53">
        <f t="shared" si="97"/>
        <v>324</v>
      </c>
      <c r="L350" s="53">
        <f t="shared" si="97"/>
        <v>316</v>
      </c>
      <c r="M350" s="53">
        <f t="shared" si="97"/>
        <v>308</v>
      </c>
      <c r="N350" s="54">
        <f t="shared" si="84"/>
        <v>1.9169056595361804E-3</v>
      </c>
      <c r="O350" s="54">
        <f t="shared" si="85"/>
        <v>0</v>
      </c>
      <c r="P350" s="54">
        <f t="shared" si="86"/>
        <v>0</v>
      </c>
      <c r="Q350" s="54">
        <f t="shared" si="89"/>
        <v>0</v>
      </c>
      <c r="R350" s="54">
        <f t="shared" si="90"/>
        <v>0</v>
      </c>
      <c r="S350" s="54">
        <f t="shared" si="91"/>
        <v>0</v>
      </c>
      <c r="T350" s="54">
        <f t="shared" si="92"/>
        <v>1.9169056595361804E-3</v>
      </c>
      <c r="U350" s="53">
        <v>350</v>
      </c>
      <c r="V350" s="35" t="str">
        <f t="shared" si="93"/>
        <v>t350:t378</v>
      </c>
      <c r="W350" s="36">
        <f t="shared" ca="1" si="94"/>
        <v>1.19113026918549E-3</v>
      </c>
      <c r="X350" s="12">
        <f t="shared" si="95"/>
        <v>350</v>
      </c>
    </row>
    <row r="351" spans="8:24" ht="15" customHeight="1" x14ac:dyDescent="0.25">
      <c r="H351" s="53">
        <v>349</v>
      </c>
      <c r="I351" s="53">
        <f t="shared" si="97"/>
        <v>341</v>
      </c>
      <c r="J351" s="53">
        <f t="shared" si="97"/>
        <v>333</v>
      </c>
      <c r="K351" s="53">
        <f t="shared" si="97"/>
        <v>325</v>
      </c>
      <c r="L351" s="53">
        <f t="shared" si="97"/>
        <v>317</v>
      </c>
      <c r="M351" s="53">
        <f t="shared" si="97"/>
        <v>309</v>
      </c>
      <c r="N351" s="54">
        <f t="shared" si="84"/>
        <v>1.9120946380640012E-3</v>
      </c>
      <c r="O351" s="54">
        <f t="shared" si="85"/>
        <v>0</v>
      </c>
      <c r="P351" s="54">
        <f t="shared" si="86"/>
        <v>0</v>
      </c>
      <c r="Q351" s="54">
        <f t="shared" si="89"/>
        <v>0</v>
      </c>
      <c r="R351" s="54">
        <f t="shared" si="90"/>
        <v>0</v>
      </c>
      <c r="S351" s="54">
        <f t="shared" si="91"/>
        <v>0</v>
      </c>
      <c r="T351" s="54">
        <f t="shared" si="92"/>
        <v>1.9120946380640012E-3</v>
      </c>
      <c r="U351" s="53">
        <v>351</v>
      </c>
      <c r="V351" s="35" t="str">
        <f t="shared" si="93"/>
        <v>t351:t379</v>
      </c>
      <c r="W351" s="36">
        <f t="shared" ca="1" si="94"/>
        <v>1.1250307313772393E-3</v>
      </c>
      <c r="X351" s="12">
        <f t="shared" si="95"/>
        <v>351</v>
      </c>
    </row>
    <row r="352" spans="8:24" ht="15" customHeight="1" x14ac:dyDescent="0.25">
      <c r="H352" s="53">
        <v>350</v>
      </c>
      <c r="I352" s="53">
        <f t="shared" si="97"/>
        <v>342</v>
      </c>
      <c r="J352" s="53">
        <f t="shared" si="97"/>
        <v>334</v>
      </c>
      <c r="K352" s="53">
        <f t="shared" si="97"/>
        <v>326</v>
      </c>
      <c r="L352" s="53">
        <f t="shared" si="97"/>
        <v>318</v>
      </c>
      <c r="M352" s="53">
        <f t="shared" si="97"/>
        <v>310</v>
      </c>
      <c r="N352" s="54">
        <f t="shared" si="84"/>
        <v>1.9072956912223552E-3</v>
      </c>
      <c r="O352" s="54">
        <f t="shared" si="85"/>
        <v>0</v>
      </c>
      <c r="P352" s="54">
        <f t="shared" si="86"/>
        <v>0</v>
      </c>
      <c r="Q352" s="54">
        <f t="shared" si="89"/>
        <v>0</v>
      </c>
      <c r="R352" s="54">
        <f t="shared" si="90"/>
        <v>0</v>
      </c>
      <c r="S352" s="54">
        <f t="shared" si="91"/>
        <v>0</v>
      </c>
      <c r="T352" s="54">
        <f t="shared" si="92"/>
        <v>1.9072956912223552E-3</v>
      </c>
      <c r="U352" s="53">
        <v>352</v>
      </c>
      <c r="V352" s="35" t="str">
        <f t="shared" si="93"/>
        <v>t352:t380</v>
      </c>
      <c r="W352" s="36">
        <f t="shared" ca="1" si="94"/>
        <v>1.0590966962071894E-3</v>
      </c>
      <c r="X352" s="12">
        <f t="shared" si="95"/>
        <v>352</v>
      </c>
    </row>
    <row r="353" spans="6:24" ht="15" customHeight="1" x14ac:dyDescent="0.25">
      <c r="H353" s="53">
        <v>351</v>
      </c>
      <c r="I353" s="53">
        <f t="shared" ref="I353:M362" si="98">IF(H353&lt;$B$11,0,H353-$B$11)</f>
        <v>343</v>
      </c>
      <c r="J353" s="53">
        <f t="shared" si="98"/>
        <v>335</v>
      </c>
      <c r="K353" s="53">
        <f t="shared" si="98"/>
        <v>327</v>
      </c>
      <c r="L353" s="53">
        <f t="shared" si="98"/>
        <v>319</v>
      </c>
      <c r="M353" s="53">
        <f t="shared" si="98"/>
        <v>311</v>
      </c>
      <c r="N353" s="54">
        <f t="shared" si="84"/>
        <v>1.9025087887065135E-3</v>
      </c>
      <c r="O353" s="54">
        <f t="shared" si="85"/>
        <v>0</v>
      </c>
      <c r="P353" s="54">
        <f t="shared" si="86"/>
        <v>0</v>
      </c>
      <c r="Q353" s="54">
        <f t="shared" si="89"/>
        <v>0</v>
      </c>
      <c r="R353" s="54">
        <f t="shared" si="90"/>
        <v>0</v>
      </c>
      <c r="S353" s="54">
        <f t="shared" si="91"/>
        <v>0</v>
      </c>
      <c r="T353" s="54">
        <f t="shared" si="92"/>
        <v>1.9025087887065135E-3</v>
      </c>
      <c r="U353" s="53">
        <v>353</v>
      </c>
      <c r="V353" s="35" t="str">
        <f t="shared" si="93"/>
        <v>t353:t381</v>
      </c>
      <c r="W353" s="36">
        <f t="shared" ca="1" si="94"/>
        <v>9.9332798424825236E-4</v>
      </c>
      <c r="X353" s="12">
        <f t="shared" si="95"/>
        <v>353</v>
      </c>
    </row>
    <row r="354" spans="6:24" ht="15" customHeight="1" x14ac:dyDescent="0.25">
      <c r="H354" s="53">
        <v>352</v>
      </c>
      <c r="I354" s="53">
        <f t="shared" si="98"/>
        <v>344</v>
      </c>
      <c r="J354" s="53">
        <f t="shared" si="98"/>
        <v>336</v>
      </c>
      <c r="K354" s="53">
        <f t="shared" si="98"/>
        <v>328</v>
      </c>
      <c r="L354" s="53">
        <f t="shared" si="98"/>
        <v>320</v>
      </c>
      <c r="M354" s="53">
        <f t="shared" si="98"/>
        <v>312</v>
      </c>
      <c r="N354" s="54">
        <f t="shared" si="84"/>
        <v>1.8977339002878048E-3</v>
      </c>
      <c r="O354" s="54">
        <f t="shared" si="85"/>
        <v>0</v>
      </c>
      <c r="P354" s="54">
        <f t="shared" si="86"/>
        <v>0</v>
      </c>
      <c r="Q354" s="54">
        <f t="shared" si="89"/>
        <v>0</v>
      </c>
      <c r="R354" s="54">
        <f t="shared" si="90"/>
        <v>0</v>
      </c>
      <c r="S354" s="54">
        <f t="shared" si="91"/>
        <v>0</v>
      </c>
      <c r="T354" s="54">
        <f t="shared" si="92"/>
        <v>1.8977339002878048E-3</v>
      </c>
      <c r="U354" s="53">
        <v>354</v>
      </c>
      <c r="V354" s="35" t="str">
        <f t="shared" si="93"/>
        <v>t354:t382</v>
      </c>
      <c r="W354" s="36">
        <f t="shared" ca="1" si="94"/>
        <v>9.2772427486631731E-4</v>
      </c>
      <c r="X354" s="12">
        <f t="shared" si="95"/>
        <v>354</v>
      </c>
    </row>
    <row r="355" spans="6:24" ht="15" customHeight="1" x14ac:dyDescent="0.25">
      <c r="H355" s="53">
        <v>353</v>
      </c>
      <c r="I355" s="53">
        <f t="shared" si="98"/>
        <v>345</v>
      </c>
      <c r="J355" s="53">
        <f t="shared" si="98"/>
        <v>337</v>
      </c>
      <c r="K355" s="53">
        <f t="shared" si="98"/>
        <v>329</v>
      </c>
      <c r="L355" s="53">
        <f t="shared" si="98"/>
        <v>321</v>
      </c>
      <c r="M355" s="53">
        <f t="shared" si="98"/>
        <v>313</v>
      </c>
      <c r="N355" s="54">
        <f t="shared" si="84"/>
        <v>1.8929709958134262E-3</v>
      </c>
      <c r="O355" s="54">
        <f t="shared" si="85"/>
        <v>0</v>
      </c>
      <c r="P355" s="54">
        <f t="shared" si="86"/>
        <v>0</v>
      </c>
      <c r="Q355" s="54">
        <f t="shared" si="89"/>
        <v>0</v>
      </c>
      <c r="R355" s="54">
        <f t="shared" si="90"/>
        <v>0</v>
      </c>
      <c r="S355" s="54">
        <f t="shared" si="91"/>
        <v>0</v>
      </c>
      <c r="T355" s="54">
        <f t="shared" si="92"/>
        <v>1.8929709958134262E-3</v>
      </c>
      <c r="U355" s="53">
        <v>355</v>
      </c>
      <c r="V355" s="35" t="str">
        <f t="shared" si="93"/>
        <v>t355:t383</v>
      </c>
      <c r="W355" s="36">
        <f t="shared" ca="1" si="94"/>
        <v>8.6228519162186298E-4</v>
      </c>
      <c r="X355" s="12">
        <f t="shared" si="95"/>
        <v>355</v>
      </c>
    </row>
    <row r="356" spans="6:24" ht="15" customHeight="1" x14ac:dyDescent="0.25">
      <c r="H356" s="53">
        <v>354</v>
      </c>
      <c r="I356" s="53">
        <f t="shared" si="98"/>
        <v>346</v>
      </c>
      <c r="J356" s="53">
        <f t="shared" si="98"/>
        <v>338</v>
      </c>
      <c r="K356" s="53">
        <f t="shared" si="98"/>
        <v>330</v>
      </c>
      <c r="L356" s="53">
        <f t="shared" si="98"/>
        <v>322</v>
      </c>
      <c r="M356" s="53">
        <f t="shared" si="98"/>
        <v>314</v>
      </c>
      <c r="N356" s="54">
        <f t="shared" si="84"/>
        <v>1.8882200452062512E-3</v>
      </c>
      <c r="O356" s="54">
        <f t="shared" si="85"/>
        <v>0</v>
      </c>
      <c r="P356" s="54">
        <f t="shared" si="86"/>
        <v>0</v>
      </c>
      <c r="Q356" s="54">
        <f t="shared" si="89"/>
        <v>0</v>
      </c>
      <c r="R356" s="54">
        <f t="shared" si="90"/>
        <v>0</v>
      </c>
      <c r="S356" s="54">
        <f t="shared" si="91"/>
        <v>0</v>
      </c>
      <c r="T356" s="54">
        <f t="shared" si="92"/>
        <v>1.8882200452062512E-3</v>
      </c>
      <c r="U356" s="53">
        <v>356</v>
      </c>
      <c r="V356" s="35" t="str">
        <f t="shared" si="93"/>
        <v>t356:t384</v>
      </c>
      <c r="W356" s="36">
        <f t="shared" ca="1" si="94"/>
        <v>7.9701033639720037E-4</v>
      </c>
      <c r="X356" s="12">
        <f t="shared" si="95"/>
        <v>356</v>
      </c>
    </row>
    <row r="357" spans="6:24" ht="15" customHeight="1" x14ac:dyDescent="0.25">
      <c r="H357" s="53">
        <v>355</v>
      </c>
      <c r="I357" s="53">
        <f t="shared" si="98"/>
        <v>347</v>
      </c>
      <c r="J357" s="53">
        <f t="shared" si="98"/>
        <v>339</v>
      </c>
      <c r="K357" s="53">
        <f t="shared" si="98"/>
        <v>331</v>
      </c>
      <c r="L357" s="53">
        <f t="shared" si="98"/>
        <v>323</v>
      </c>
      <c r="M357" s="53">
        <f t="shared" si="98"/>
        <v>315</v>
      </c>
      <c r="N357" s="54">
        <f t="shared" si="84"/>
        <v>1.8834810184646408E-3</v>
      </c>
      <c r="O357" s="54">
        <f t="shared" si="85"/>
        <v>0</v>
      </c>
      <c r="P357" s="54">
        <f t="shared" si="86"/>
        <v>0</v>
      </c>
      <c r="Q357" s="54">
        <f t="shared" si="89"/>
        <v>0</v>
      </c>
      <c r="R357" s="54">
        <f t="shared" si="90"/>
        <v>0</v>
      </c>
      <c r="S357" s="54">
        <f t="shared" si="91"/>
        <v>0</v>
      </c>
      <c r="T357" s="54">
        <f t="shared" si="92"/>
        <v>1.8834810184646408E-3</v>
      </c>
      <c r="U357" s="53">
        <v>357</v>
      </c>
      <c r="V357" s="35" t="str">
        <f t="shared" si="93"/>
        <v>t357:t385</v>
      </c>
      <c r="W357" s="36">
        <f t="shared" ca="1" si="94"/>
        <v>7.3189930303308327E-4</v>
      </c>
      <c r="X357" s="12">
        <f t="shared" si="95"/>
        <v>357</v>
      </c>
    </row>
    <row r="358" spans="6:24" ht="15" customHeight="1" x14ac:dyDescent="0.25">
      <c r="H358" s="53">
        <v>356</v>
      </c>
      <c r="I358" s="53">
        <f t="shared" si="98"/>
        <v>348</v>
      </c>
      <c r="J358" s="53">
        <f t="shared" si="98"/>
        <v>340</v>
      </c>
      <c r="K358" s="53">
        <f t="shared" si="98"/>
        <v>332</v>
      </c>
      <c r="L358" s="53">
        <f t="shared" si="98"/>
        <v>324</v>
      </c>
      <c r="M358" s="53">
        <f t="shared" si="98"/>
        <v>316</v>
      </c>
      <c r="N358" s="54">
        <f t="shared" si="84"/>
        <v>1.8787538856622535E-3</v>
      </c>
      <c r="O358" s="54">
        <f t="shared" si="85"/>
        <v>0</v>
      </c>
      <c r="P358" s="54">
        <f t="shared" si="86"/>
        <v>0</v>
      </c>
      <c r="Q358" s="54">
        <f t="shared" si="89"/>
        <v>0</v>
      </c>
      <c r="R358" s="54">
        <f t="shared" si="90"/>
        <v>0</v>
      </c>
      <c r="S358" s="54">
        <f t="shared" si="91"/>
        <v>0</v>
      </c>
      <c r="T358" s="54">
        <f t="shared" si="92"/>
        <v>1.8787538856622535E-3</v>
      </c>
      <c r="U358" s="53">
        <v>358</v>
      </c>
      <c r="V358" s="35" t="str">
        <f t="shared" si="93"/>
        <v>t358:t386</v>
      </c>
      <c r="W358" s="36">
        <f t="shared" ca="1" si="94"/>
        <v>6.6695168277670924E-4</v>
      </c>
      <c r="X358" s="12">
        <f t="shared" si="95"/>
        <v>358</v>
      </c>
    </row>
    <row r="359" spans="6:24" ht="15" customHeight="1" x14ac:dyDescent="0.25">
      <c r="H359" s="53">
        <v>357</v>
      </c>
      <c r="I359" s="53">
        <f t="shared" si="98"/>
        <v>349</v>
      </c>
      <c r="J359" s="53">
        <f t="shared" si="98"/>
        <v>341</v>
      </c>
      <c r="K359" s="53">
        <f t="shared" si="98"/>
        <v>333</v>
      </c>
      <c r="L359" s="53">
        <f t="shared" si="98"/>
        <v>325</v>
      </c>
      <c r="M359" s="53">
        <f t="shared" si="98"/>
        <v>317</v>
      </c>
      <c r="N359" s="54">
        <f t="shared" si="84"/>
        <v>1.8740386169478569E-3</v>
      </c>
      <c r="O359" s="54">
        <f t="shared" si="85"/>
        <v>0</v>
      </c>
      <c r="P359" s="54">
        <f t="shared" si="86"/>
        <v>0</v>
      </c>
      <c r="Q359" s="54">
        <f t="shared" si="89"/>
        <v>0</v>
      </c>
      <c r="R359" s="54">
        <f t="shared" si="90"/>
        <v>0</v>
      </c>
      <c r="S359" s="54">
        <f t="shared" si="91"/>
        <v>0</v>
      </c>
      <c r="T359" s="54">
        <f t="shared" si="92"/>
        <v>1.8740386169478569E-3</v>
      </c>
      <c r="U359" s="53">
        <v>359</v>
      </c>
      <c r="V359" s="35" t="str">
        <f t="shared" si="93"/>
        <v>t359:t387</v>
      </c>
      <c r="W359" s="36">
        <f t="shared" ca="1" si="94"/>
        <v>6.0216706645733326E-4</v>
      </c>
      <c r="X359" s="12">
        <f t="shared" si="95"/>
        <v>359</v>
      </c>
    </row>
    <row r="360" spans="6:24" ht="15" customHeight="1" x14ac:dyDescent="0.25">
      <c r="H360" s="53">
        <v>358</v>
      </c>
      <c r="I360" s="53">
        <f t="shared" si="98"/>
        <v>350</v>
      </c>
      <c r="J360" s="53">
        <f t="shared" si="98"/>
        <v>342</v>
      </c>
      <c r="K360" s="53">
        <f t="shared" si="98"/>
        <v>334</v>
      </c>
      <c r="L360" s="53">
        <f t="shared" si="98"/>
        <v>326</v>
      </c>
      <c r="M360" s="53">
        <f t="shared" si="98"/>
        <v>318</v>
      </c>
      <c r="N360" s="54">
        <f t="shared" si="84"/>
        <v>1.8693351825451383E-3</v>
      </c>
      <c r="O360" s="54">
        <f t="shared" si="85"/>
        <v>0</v>
      </c>
      <c r="P360" s="54">
        <f t="shared" si="86"/>
        <v>0</v>
      </c>
      <c r="Q360" s="54">
        <f t="shared" si="89"/>
        <v>0</v>
      </c>
      <c r="R360" s="54">
        <f t="shared" si="90"/>
        <v>0</v>
      </c>
      <c r="S360" s="54">
        <f t="shared" si="91"/>
        <v>0</v>
      </c>
      <c r="T360" s="54">
        <f t="shared" si="92"/>
        <v>1.8693351825451383E-3</v>
      </c>
      <c r="U360" s="53">
        <v>360</v>
      </c>
      <c r="V360" s="35" t="str">
        <f t="shared" si="93"/>
        <v>t360:t388</v>
      </c>
      <c r="W360" s="36">
        <f t="shared" ca="1" si="94"/>
        <v>5.5674308251124334E-4</v>
      </c>
      <c r="X360" s="12">
        <f t="shared" si="95"/>
        <v>360</v>
      </c>
    </row>
    <row r="361" spans="6:24" ht="15" customHeight="1" x14ac:dyDescent="0.25">
      <c r="H361" s="53">
        <v>359</v>
      </c>
      <c r="I361" s="53">
        <f t="shared" si="98"/>
        <v>351</v>
      </c>
      <c r="J361" s="53">
        <f t="shared" si="98"/>
        <v>343</v>
      </c>
      <c r="K361" s="53">
        <f t="shared" si="98"/>
        <v>335</v>
      </c>
      <c r="L361" s="53">
        <f t="shared" si="98"/>
        <v>327</v>
      </c>
      <c r="M361" s="53">
        <f t="shared" si="98"/>
        <v>319</v>
      </c>
      <c r="N361" s="54">
        <f t="shared" si="84"/>
        <v>1.864643552752517E-3</v>
      </c>
      <c r="O361" s="54">
        <f t="shared" si="85"/>
        <v>0</v>
      </c>
      <c r="P361" s="54">
        <f t="shared" si="86"/>
        <v>0</v>
      </c>
      <c r="Q361" s="54">
        <f t="shared" si="89"/>
        <v>0</v>
      </c>
      <c r="R361" s="54">
        <f t="shared" si="90"/>
        <v>0</v>
      </c>
      <c r="S361" s="54">
        <f t="shared" si="91"/>
        <v>0</v>
      </c>
      <c r="T361" s="54">
        <f t="shared" si="92"/>
        <v>1.864643552752517E-3</v>
      </c>
      <c r="U361" s="53">
        <v>361</v>
      </c>
      <c r="V361" s="35" t="str">
        <f t="shared" si="93"/>
        <v>t361:t389</v>
      </c>
      <c r="W361" s="36">
        <f t="shared" ca="1" si="94"/>
        <v>5.172965813358732E-4</v>
      </c>
      <c r="X361" s="12">
        <f t="shared" si="95"/>
        <v>361</v>
      </c>
    </row>
    <row r="362" spans="6:24" ht="15" customHeight="1" x14ac:dyDescent="0.25">
      <c r="H362" s="53">
        <v>360</v>
      </c>
      <c r="I362" s="53">
        <f t="shared" si="98"/>
        <v>352</v>
      </c>
      <c r="J362" s="53">
        <f t="shared" si="98"/>
        <v>344</v>
      </c>
      <c r="K362" s="53">
        <f t="shared" si="98"/>
        <v>336</v>
      </c>
      <c r="L362" s="53">
        <f t="shared" si="98"/>
        <v>328</v>
      </c>
      <c r="M362" s="53">
        <f t="shared" si="98"/>
        <v>320</v>
      </c>
      <c r="N362" s="54">
        <f t="shared" si="84"/>
        <v>1.8599636979429572E-3</v>
      </c>
      <c r="O362" s="54">
        <f t="shared" si="85"/>
        <v>0</v>
      </c>
      <c r="P362" s="54">
        <f t="shared" si="86"/>
        <v>0</v>
      </c>
      <c r="Q362" s="54">
        <f t="shared" si="89"/>
        <v>0</v>
      </c>
      <c r="R362" s="54">
        <f t="shared" si="90"/>
        <v>0</v>
      </c>
      <c r="S362" s="54">
        <f t="shared" si="91"/>
        <v>0</v>
      </c>
      <c r="T362" s="54">
        <f t="shared" si="92"/>
        <v>1.8599636979429572E-3</v>
      </c>
      <c r="U362" s="53">
        <v>362</v>
      </c>
      <c r="V362" s="35" t="str">
        <f t="shared" si="93"/>
        <v>t362:t390</v>
      </c>
      <c r="W362" s="36">
        <f t="shared" ca="1" si="94"/>
        <v>4.6739484165377526E-4</v>
      </c>
      <c r="X362" s="12">
        <f t="shared" si="95"/>
        <v>362</v>
      </c>
    </row>
    <row r="363" spans="6:24" ht="15" customHeight="1" x14ac:dyDescent="0.25">
      <c r="H363" s="53">
        <v>361</v>
      </c>
      <c r="I363" s="53">
        <f t="shared" ref="I363:M372" si="99">IF(H363&lt;$B$11,0,H363-$B$11)</f>
        <v>353</v>
      </c>
      <c r="J363" s="53">
        <f t="shared" si="99"/>
        <v>345</v>
      </c>
      <c r="K363" s="53">
        <f t="shared" si="99"/>
        <v>337</v>
      </c>
      <c r="L363" s="53">
        <f t="shared" si="99"/>
        <v>329</v>
      </c>
      <c r="M363" s="53">
        <f t="shared" si="99"/>
        <v>321</v>
      </c>
      <c r="N363" s="54">
        <f t="shared" si="84"/>
        <v>1.8552955885637807E-3</v>
      </c>
      <c r="O363" s="54">
        <f t="shared" si="85"/>
        <v>0</v>
      </c>
      <c r="P363" s="54">
        <f t="shared" si="86"/>
        <v>0</v>
      </c>
      <c r="Q363" s="54">
        <f t="shared" si="89"/>
        <v>0</v>
      </c>
      <c r="R363" s="54">
        <f t="shared" si="90"/>
        <v>0</v>
      </c>
      <c r="S363" s="54">
        <f t="shared" si="91"/>
        <v>0</v>
      </c>
      <c r="T363" s="54">
        <f t="shared" si="92"/>
        <v>1.8552955885637807E-3</v>
      </c>
      <c r="U363" s="53">
        <v>363</v>
      </c>
      <c r="V363" s="35" t="str">
        <f t="shared" si="93"/>
        <v>t363:t391</v>
      </c>
      <c r="W363" s="36">
        <f t="shared" ca="1" si="94"/>
        <v>4.1383450102726825E-4</v>
      </c>
      <c r="X363" s="12">
        <f t="shared" si="95"/>
        <v>363</v>
      </c>
    </row>
    <row r="364" spans="6:24" ht="15" customHeight="1" x14ac:dyDescent="0.25">
      <c r="H364" s="53">
        <v>362</v>
      </c>
      <c r="I364" s="53">
        <f t="shared" si="99"/>
        <v>354</v>
      </c>
      <c r="J364" s="53">
        <f t="shared" si="99"/>
        <v>346</v>
      </c>
      <c r="K364" s="53">
        <f t="shared" si="99"/>
        <v>338</v>
      </c>
      <c r="L364" s="53">
        <f t="shared" si="99"/>
        <v>330</v>
      </c>
      <c r="M364" s="53">
        <f t="shared" si="99"/>
        <v>322</v>
      </c>
      <c r="N364" s="54">
        <f t="shared" si="84"/>
        <v>1.8506391951364802E-3</v>
      </c>
      <c r="O364" s="54">
        <f t="shared" si="85"/>
        <v>0</v>
      </c>
      <c r="P364" s="54">
        <f t="shared" si="86"/>
        <v>0</v>
      </c>
      <c r="Q364" s="54">
        <f t="shared" si="89"/>
        <v>0</v>
      </c>
      <c r="R364" s="54">
        <f t="shared" si="90"/>
        <v>0</v>
      </c>
      <c r="S364" s="54">
        <f t="shared" si="91"/>
        <v>0</v>
      </c>
      <c r="T364" s="54">
        <f t="shared" si="92"/>
        <v>1.8506391951364802E-3</v>
      </c>
      <c r="U364" s="53">
        <v>364</v>
      </c>
      <c r="V364" s="35" t="str">
        <f t="shared" si="93"/>
        <v>t364:t392</v>
      </c>
      <c r="W364" s="36">
        <f t="shared" ca="1" si="94"/>
        <v>3.5617605752580773E-4</v>
      </c>
      <c r="X364" s="12">
        <f t="shared" si="95"/>
        <v>364</v>
      </c>
    </row>
    <row r="365" spans="6:24" ht="15" customHeight="1" x14ac:dyDescent="0.25">
      <c r="H365" s="53">
        <v>363</v>
      </c>
      <c r="I365" s="53">
        <f t="shared" si="99"/>
        <v>355</v>
      </c>
      <c r="J365" s="53">
        <f t="shared" si="99"/>
        <v>347</v>
      </c>
      <c r="K365" s="53">
        <f t="shared" si="99"/>
        <v>339</v>
      </c>
      <c r="L365" s="53">
        <f t="shared" si="99"/>
        <v>331</v>
      </c>
      <c r="M365" s="53">
        <f t="shared" si="99"/>
        <v>323</v>
      </c>
      <c r="N365" s="54">
        <f t="shared" si="84"/>
        <v>1.8459944882565328E-3</v>
      </c>
      <c r="O365" s="54">
        <f t="shared" si="85"/>
        <v>0</v>
      </c>
      <c r="P365" s="54">
        <f t="shared" si="86"/>
        <v>0</v>
      </c>
      <c r="Q365" s="54">
        <f t="shared" si="89"/>
        <v>0</v>
      </c>
      <c r="R365" s="54">
        <f t="shared" si="90"/>
        <v>0</v>
      </c>
      <c r="S365" s="54">
        <f t="shared" si="91"/>
        <v>0</v>
      </c>
      <c r="T365" s="54">
        <f t="shared" si="92"/>
        <v>1.8459944882565328E-3</v>
      </c>
      <c r="U365" s="53">
        <v>365</v>
      </c>
      <c r="V365" s="35" t="str">
        <f t="shared" si="93"/>
        <v>t365:t393</v>
      </c>
      <c r="W365" s="36">
        <f t="shared" ca="1" si="94"/>
        <v>2.9390676012536313E-4</v>
      </c>
      <c r="X365" s="12">
        <f t="shared" si="95"/>
        <v>365</v>
      </c>
    </row>
    <row r="366" spans="6:24" ht="15" customHeight="1" x14ac:dyDescent="0.25">
      <c r="H366" s="53">
        <v>364</v>
      </c>
      <c r="I366" s="53">
        <f t="shared" si="99"/>
        <v>356</v>
      </c>
      <c r="J366" s="53">
        <f t="shared" si="99"/>
        <v>348</v>
      </c>
      <c r="K366" s="53">
        <f t="shared" si="99"/>
        <v>340</v>
      </c>
      <c r="L366" s="53">
        <f t="shared" si="99"/>
        <v>332</v>
      </c>
      <c r="M366" s="53">
        <f t="shared" si="99"/>
        <v>324</v>
      </c>
      <c r="N366" s="54">
        <f t="shared" si="84"/>
        <v>1.8413614385932148E-3</v>
      </c>
      <c r="O366" s="54">
        <f t="shared" si="85"/>
        <v>0</v>
      </c>
      <c r="P366" s="54">
        <f t="shared" si="86"/>
        <v>0</v>
      </c>
      <c r="Q366" s="54">
        <f t="shared" si="89"/>
        <v>0</v>
      </c>
      <c r="R366" s="54">
        <f t="shared" si="90"/>
        <v>0</v>
      </c>
      <c r="S366" s="54">
        <f t="shared" si="91"/>
        <v>0</v>
      </c>
      <c r="T366" s="54">
        <f t="shared" si="92"/>
        <v>1.8413614385932148E-3</v>
      </c>
      <c r="U366" s="53">
        <v>366</v>
      </c>
      <c r="V366" s="35" t="str">
        <f t="shared" si="93"/>
        <v>t366:t394</v>
      </c>
      <c r="W366" s="36">
        <f t="shared" ca="1" si="94"/>
        <v>2.2642468498922528E-4</v>
      </c>
      <c r="X366" s="12">
        <f t="shared" si="95"/>
        <v>366</v>
      </c>
    </row>
    <row r="367" spans="6:24" ht="15" customHeight="1" x14ac:dyDescent="0.25">
      <c r="H367" s="56">
        <v>365</v>
      </c>
      <c r="I367" s="56">
        <f t="shared" ref="I367:M368" si="100">IF(H367&lt;$B$11,0,H367-$B$11)</f>
        <v>357</v>
      </c>
      <c r="J367" s="56">
        <f t="shared" si="100"/>
        <v>349</v>
      </c>
      <c r="K367" s="56">
        <f t="shared" si="100"/>
        <v>341</v>
      </c>
      <c r="L367" s="56">
        <f t="shared" si="100"/>
        <v>333</v>
      </c>
      <c r="M367" s="56">
        <f t="shared" si="100"/>
        <v>325</v>
      </c>
      <c r="N367" s="57">
        <f>(B$4*(1-B$5)/(100*B$6*B$7))*(B$10*EXP(-B$8*H367)+(1-B$10)*EXP(-B$9*H367))</f>
        <v>1.8367400168894164E-3</v>
      </c>
      <c r="O367" s="57">
        <f t="shared" si="85"/>
        <v>0</v>
      </c>
      <c r="P367" s="57">
        <f t="shared" si="86"/>
        <v>0</v>
      </c>
      <c r="Q367" s="57">
        <f t="shared" si="89"/>
        <v>0</v>
      </c>
      <c r="R367" s="57">
        <f t="shared" si="90"/>
        <v>0</v>
      </c>
      <c r="S367" s="57">
        <f t="shared" si="91"/>
        <v>0</v>
      </c>
      <c r="T367" s="57">
        <f t="shared" si="92"/>
        <v>1.8367400168894164E-3</v>
      </c>
      <c r="U367" s="53">
        <v>367</v>
      </c>
      <c r="V367" s="35" t="str">
        <f t="shared" si="93"/>
        <v>t367:t395</v>
      </c>
      <c r="W367" s="36">
        <f t="shared" ca="1" si="94"/>
        <v>1.5301846891631666E-4</v>
      </c>
      <c r="X367" s="12">
        <f t="shared" si="95"/>
        <v>367</v>
      </c>
    </row>
    <row r="368" spans="6:24" x14ac:dyDescent="0.25">
      <c r="F368" s="51" t="s">
        <v>20</v>
      </c>
      <c r="G368" s="53">
        <v>1</v>
      </c>
      <c r="H368" s="53">
        <v>365</v>
      </c>
      <c r="I368" s="53">
        <f t="shared" si="100"/>
        <v>357</v>
      </c>
      <c r="J368" s="53">
        <f t="shared" si="100"/>
        <v>349</v>
      </c>
      <c r="K368" s="53">
        <f t="shared" si="100"/>
        <v>341</v>
      </c>
      <c r="L368" s="53">
        <f t="shared" si="100"/>
        <v>333</v>
      </c>
      <c r="M368" s="53">
        <f t="shared" si="100"/>
        <v>325</v>
      </c>
      <c r="N368" s="54">
        <f t="shared" ref="N368:S368" si="101">(B$4*(1-B$5)/(100*B$13*B$7))*(B$10*EXP(-B$8*H368)+(1-B$10)*EXP(-B$9*H368))</f>
        <v>4.591850042223541E-4</v>
      </c>
      <c r="O368" s="54">
        <f t="shared" si="101"/>
        <v>0</v>
      </c>
      <c r="P368" s="54">
        <f t="shared" si="101"/>
        <v>0</v>
      </c>
      <c r="Q368" s="54">
        <f t="shared" si="101"/>
        <v>0</v>
      </c>
      <c r="R368" s="54">
        <f t="shared" si="101"/>
        <v>0</v>
      </c>
      <c r="S368" s="54">
        <f t="shared" si="101"/>
        <v>0</v>
      </c>
      <c r="T368" s="54">
        <f t="shared" si="92"/>
        <v>4.591850042223541E-4</v>
      </c>
      <c r="U368" s="50">
        <f>IF(T367&lt;=0.001,"",IF(T368&lt;=0.001,G368,""))</f>
        <v>1</v>
      </c>
      <c r="V368" s="50"/>
      <c r="W368" s="50"/>
      <c r="X368" s="50"/>
    </row>
    <row r="369" spans="7:23" x14ac:dyDescent="0.25">
      <c r="G369" s="53">
        <v>2</v>
      </c>
      <c r="H369" s="53">
        <f>H$367*G369</f>
        <v>730</v>
      </c>
      <c r="I369" s="53">
        <f t="shared" ref="I369:M377" si="102">IF(H369&lt;$B$11,0,H369-$B$11)</f>
        <v>722</v>
      </c>
      <c r="J369" s="53">
        <f t="shared" si="102"/>
        <v>714</v>
      </c>
      <c r="K369" s="53">
        <f t="shared" si="102"/>
        <v>706</v>
      </c>
      <c r="L369" s="53">
        <f t="shared" si="102"/>
        <v>698</v>
      </c>
      <c r="M369" s="53">
        <f t="shared" si="102"/>
        <v>690</v>
      </c>
      <c r="N369" s="54">
        <f t="shared" ref="N369:N387" si="103">(B$4*(1-B$5)/(100*B$13*B$7))*(B$10*EXP(-B$8*H369)+(1-B$10)*EXP(-B$9*H369))</f>
        <v>1.8350282971426726E-4</v>
      </c>
      <c r="O369" s="54">
        <f t="shared" ref="O369:O387" si="104">(C$4*(1-C$5)/(100*C$13*C$7))*(C$10*EXP(-C$8*I369)+(1-C$10)*EXP(-C$9*I369))</f>
        <v>0</v>
      </c>
      <c r="P369" s="54">
        <f t="shared" ref="P369:P387" si="105">(D$4*(1-D$5)/(100*D$13*D$7))*(D$10*EXP(-D$8*J369)+(1-D$10)*EXP(-D$9*J369))</f>
        <v>0</v>
      </c>
      <c r="Q369" s="54">
        <f t="shared" ref="Q369:Q387" si="106">(E$4*(1-E$5)/(100*E$13*E$7))*(E$10*EXP(-E$8*K369)+(1-E$10)*EXP(-E$9*K369))</f>
        <v>0</v>
      </c>
      <c r="R369" s="54">
        <f t="shared" ref="R369:R387" si="107">(F$4*(1-F$5)/(100*F$13*F$7))*(F$10*EXP(-F$8*L369)+(1-F$10)*EXP(-F$9*L369))</f>
        <v>0</v>
      </c>
      <c r="S369" s="54">
        <f t="shared" ref="S369:S387" si="108">(G$4*(1-G$5)/(100*G$13*G$7))*(G$10*EXP(-G$8*M369)+(1-G$10)*EXP(-G$9*M369))</f>
        <v>0</v>
      </c>
      <c r="T369" s="54">
        <f t="shared" ref="T369:T377" si="109">SUM(N369:S369)</f>
        <v>1.8350282971426726E-4</v>
      </c>
      <c r="U369" s="48" t="str">
        <f t="shared" ref="U369:U387" si="110">IF(T368&lt;=0.001,"",IF(T369&lt;=0.001,G369,""))</f>
        <v/>
      </c>
      <c r="V369" s="48"/>
      <c r="W369" s="48"/>
    </row>
    <row r="370" spans="7:23" x14ac:dyDescent="0.25">
      <c r="G370" s="53">
        <v>3</v>
      </c>
      <c r="H370" s="53">
        <f t="shared" ref="H370:H387" si="111">H$367*G370</f>
        <v>1095</v>
      </c>
      <c r="I370" s="53">
        <f t="shared" si="102"/>
        <v>1087</v>
      </c>
      <c r="J370" s="53">
        <f t="shared" si="102"/>
        <v>1079</v>
      </c>
      <c r="K370" s="53">
        <f t="shared" si="102"/>
        <v>1071</v>
      </c>
      <c r="L370" s="53">
        <f t="shared" si="102"/>
        <v>1063</v>
      </c>
      <c r="M370" s="53">
        <f t="shared" si="102"/>
        <v>1055</v>
      </c>
      <c r="N370" s="54">
        <f t="shared" si="103"/>
        <v>7.3332726904203329E-5</v>
      </c>
      <c r="O370" s="54">
        <f t="shared" si="104"/>
        <v>0</v>
      </c>
      <c r="P370" s="54">
        <f t="shared" si="105"/>
        <v>0</v>
      </c>
      <c r="Q370" s="54">
        <f t="shared" si="106"/>
        <v>0</v>
      </c>
      <c r="R370" s="54">
        <f t="shared" si="107"/>
        <v>0</v>
      </c>
      <c r="S370" s="54">
        <f t="shared" si="108"/>
        <v>0</v>
      </c>
      <c r="T370" s="54">
        <f t="shared" si="109"/>
        <v>7.3332726904203329E-5</v>
      </c>
      <c r="U370" s="48" t="str">
        <f t="shared" si="110"/>
        <v/>
      </c>
      <c r="V370" s="48"/>
      <c r="W370" s="48"/>
    </row>
    <row r="371" spans="7:23" x14ac:dyDescent="0.25">
      <c r="G371" s="53">
        <v>4</v>
      </c>
      <c r="H371" s="53">
        <f t="shared" si="111"/>
        <v>1460</v>
      </c>
      <c r="I371" s="53">
        <f t="shared" si="102"/>
        <v>1452</v>
      </c>
      <c r="J371" s="53">
        <f t="shared" si="102"/>
        <v>1444</v>
      </c>
      <c r="K371" s="53">
        <f t="shared" si="102"/>
        <v>1436</v>
      </c>
      <c r="L371" s="53">
        <f t="shared" si="102"/>
        <v>1428</v>
      </c>
      <c r="M371" s="53">
        <f t="shared" si="102"/>
        <v>1420</v>
      </c>
      <c r="N371" s="54">
        <f t="shared" si="103"/>
        <v>2.9305754268640356E-5</v>
      </c>
      <c r="O371" s="54">
        <f t="shared" si="104"/>
        <v>0</v>
      </c>
      <c r="P371" s="54">
        <f t="shared" si="105"/>
        <v>0</v>
      </c>
      <c r="Q371" s="54">
        <f t="shared" si="106"/>
        <v>0</v>
      </c>
      <c r="R371" s="54">
        <f t="shared" si="107"/>
        <v>0</v>
      </c>
      <c r="S371" s="54">
        <f t="shared" si="108"/>
        <v>0</v>
      </c>
      <c r="T371" s="54">
        <f t="shared" si="109"/>
        <v>2.9305754268640356E-5</v>
      </c>
      <c r="U371" s="48" t="str">
        <f t="shared" si="110"/>
        <v/>
      </c>
      <c r="V371" s="48"/>
      <c r="W371" s="48"/>
    </row>
    <row r="372" spans="7:23" x14ac:dyDescent="0.25">
      <c r="G372" s="53">
        <v>5</v>
      </c>
      <c r="H372" s="53">
        <f t="shared" si="111"/>
        <v>1825</v>
      </c>
      <c r="I372" s="53">
        <f t="shared" si="102"/>
        <v>1817</v>
      </c>
      <c r="J372" s="53">
        <f t="shared" si="102"/>
        <v>1809</v>
      </c>
      <c r="K372" s="53">
        <f t="shared" si="102"/>
        <v>1801</v>
      </c>
      <c r="L372" s="53">
        <f t="shared" si="102"/>
        <v>1793</v>
      </c>
      <c r="M372" s="53">
        <f t="shared" si="102"/>
        <v>1785</v>
      </c>
      <c r="N372" s="54">
        <f t="shared" si="103"/>
        <v>1.1711377300558354E-5</v>
      </c>
      <c r="O372" s="54">
        <f t="shared" si="104"/>
        <v>0</v>
      </c>
      <c r="P372" s="54">
        <f t="shared" si="105"/>
        <v>0</v>
      </c>
      <c r="Q372" s="54">
        <f t="shared" si="106"/>
        <v>0</v>
      </c>
      <c r="R372" s="54">
        <f t="shared" si="107"/>
        <v>0</v>
      </c>
      <c r="S372" s="54">
        <f t="shared" si="108"/>
        <v>0</v>
      </c>
      <c r="T372" s="54">
        <f t="shared" si="109"/>
        <v>1.1711377300558354E-5</v>
      </c>
      <c r="U372" s="48" t="str">
        <f t="shared" si="110"/>
        <v/>
      </c>
      <c r="V372" s="48"/>
      <c r="W372" s="48"/>
    </row>
    <row r="373" spans="7:23" x14ac:dyDescent="0.25">
      <c r="G373" s="53">
        <v>6</v>
      </c>
      <c r="H373" s="53">
        <f t="shared" si="111"/>
        <v>2190</v>
      </c>
      <c r="I373" s="53">
        <f t="shared" si="102"/>
        <v>2182</v>
      </c>
      <c r="J373" s="53">
        <f t="shared" si="102"/>
        <v>2174</v>
      </c>
      <c r="K373" s="53">
        <f t="shared" si="102"/>
        <v>2166</v>
      </c>
      <c r="L373" s="53">
        <f t="shared" si="102"/>
        <v>2158</v>
      </c>
      <c r="M373" s="53">
        <f t="shared" si="102"/>
        <v>2150</v>
      </c>
      <c r="N373" s="54">
        <f t="shared" si="103"/>
        <v>4.6801852297929907E-6</v>
      </c>
      <c r="O373" s="54">
        <f t="shared" si="104"/>
        <v>0</v>
      </c>
      <c r="P373" s="54">
        <f t="shared" si="105"/>
        <v>0</v>
      </c>
      <c r="Q373" s="54">
        <f t="shared" si="106"/>
        <v>0</v>
      </c>
      <c r="R373" s="54">
        <f t="shared" si="107"/>
        <v>0</v>
      </c>
      <c r="S373" s="54">
        <f t="shared" si="108"/>
        <v>0</v>
      </c>
      <c r="T373" s="54">
        <f t="shared" si="109"/>
        <v>4.6801852297929907E-6</v>
      </c>
      <c r="U373" s="48" t="str">
        <f t="shared" si="110"/>
        <v/>
      </c>
      <c r="V373" s="48"/>
      <c r="W373" s="48"/>
    </row>
    <row r="374" spans="7:23" x14ac:dyDescent="0.25">
      <c r="G374" s="53">
        <v>7</v>
      </c>
      <c r="H374" s="53">
        <f t="shared" si="111"/>
        <v>2555</v>
      </c>
      <c r="I374" s="53">
        <f t="shared" si="102"/>
        <v>2547</v>
      </c>
      <c r="J374" s="53">
        <f t="shared" si="102"/>
        <v>2539</v>
      </c>
      <c r="K374" s="53">
        <f t="shared" si="102"/>
        <v>2531</v>
      </c>
      <c r="L374" s="53">
        <f t="shared" si="102"/>
        <v>2523</v>
      </c>
      <c r="M374" s="53">
        <f t="shared" si="102"/>
        <v>2515</v>
      </c>
      <c r="N374" s="54">
        <f t="shared" si="103"/>
        <v>1.8703294431585073E-6</v>
      </c>
      <c r="O374" s="54">
        <f t="shared" si="104"/>
        <v>0</v>
      </c>
      <c r="P374" s="54">
        <f t="shared" si="105"/>
        <v>0</v>
      </c>
      <c r="Q374" s="54">
        <f t="shared" si="106"/>
        <v>0</v>
      </c>
      <c r="R374" s="54">
        <f t="shared" si="107"/>
        <v>0</v>
      </c>
      <c r="S374" s="54">
        <f t="shared" si="108"/>
        <v>0</v>
      </c>
      <c r="T374" s="54">
        <f t="shared" si="109"/>
        <v>1.8703294431585073E-6</v>
      </c>
      <c r="U374" s="48" t="str">
        <f t="shared" si="110"/>
        <v/>
      </c>
      <c r="V374" s="48"/>
      <c r="W374" s="48"/>
    </row>
    <row r="375" spans="7:23" x14ac:dyDescent="0.25">
      <c r="G375" s="53">
        <v>8</v>
      </c>
      <c r="H375" s="53">
        <f t="shared" si="111"/>
        <v>2920</v>
      </c>
      <c r="I375" s="53">
        <f t="shared" si="102"/>
        <v>2912</v>
      </c>
      <c r="J375" s="53">
        <f t="shared" si="102"/>
        <v>2904</v>
      </c>
      <c r="K375" s="53">
        <f t="shared" si="102"/>
        <v>2896</v>
      </c>
      <c r="L375" s="53">
        <f t="shared" si="102"/>
        <v>2888</v>
      </c>
      <c r="M375" s="53">
        <f t="shared" si="102"/>
        <v>2880</v>
      </c>
      <c r="N375" s="54">
        <f t="shared" si="103"/>
        <v>7.4743456811865012E-7</v>
      </c>
      <c r="O375" s="54">
        <f t="shared" si="104"/>
        <v>0</v>
      </c>
      <c r="P375" s="54">
        <f t="shared" si="105"/>
        <v>0</v>
      </c>
      <c r="Q375" s="54">
        <f t="shared" si="106"/>
        <v>0</v>
      </c>
      <c r="R375" s="54">
        <f t="shared" si="107"/>
        <v>0</v>
      </c>
      <c r="S375" s="54">
        <f t="shared" si="108"/>
        <v>0</v>
      </c>
      <c r="T375" s="54">
        <f t="shared" si="109"/>
        <v>7.4743456811865012E-7</v>
      </c>
      <c r="U375" s="48" t="str">
        <f t="shared" si="110"/>
        <v/>
      </c>
      <c r="V375" s="48"/>
      <c r="W375" s="48"/>
    </row>
    <row r="376" spans="7:23" x14ac:dyDescent="0.25">
      <c r="G376" s="53">
        <v>9</v>
      </c>
      <c r="H376" s="53">
        <f t="shared" si="111"/>
        <v>3285</v>
      </c>
      <c r="I376" s="53">
        <f t="shared" si="102"/>
        <v>3277</v>
      </c>
      <c r="J376" s="53">
        <f t="shared" si="102"/>
        <v>3269</v>
      </c>
      <c r="K376" s="53">
        <f t="shared" si="102"/>
        <v>3261</v>
      </c>
      <c r="L376" s="53">
        <f t="shared" si="102"/>
        <v>3253</v>
      </c>
      <c r="M376" s="53">
        <f t="shared" si="102"/>
        <v>3245</v>
      </c>
      <c r="N376" s="54">
        <f t="shared" si="103"/>
        <v>2.9869520349061155E-7</v>
      </c>
      <c r="O376" s="54">
        <f t="shared" si="104"/>
        <v>0</v>
      </c>
      <c r="P376" s="54">
        <f t="shared" si="105"/>
        <v>0</v>
      </c>
      <c r="Q376" s="54">
        <f t="shared" si="106"/>
        <v>0</v>
      </c>
      <c r="R376" s="54">
        <f t="shared" si="107"/>
        <v>0</v>
      </c>
      <c r="S376" s="54">
        <f t="shared" si="108"/>
        <v>0</v>
      </c>
      <c r="T376" s="54">
        <f t="shared" si="109"/>
        <v>2.9869520349061155E-7</v>
      </c>
      <c r="U376" s="48" t="str">
        <f t="shared" si="110"/>
        <v/>
      </c>
      <c r="V376" s="48"/>
      <c r="W376" s="48"/>
    </row>
    <row r="377" spans="7:23" x14ac:dyDescent="0.25">
      <c r="G377" s="53">
        <v>10</v>
      </c>
      <c r="H377" s="53">
        <f t="shared" si="111"/>
        <v>3650</v>
      </c>
      <c r="I377" s="53">
        <f t="shared" si="102"/>
        <v>3642</v>
      </c>
      <c r="J377" s="53">
        <f t="shared" si="102"/>
        <v>3634</v>
      </c>
      <c r="K377" s="53">
        <f t="shared" si="102"/>
        <v>3626</v>
      </c>
      <c r="L377" s="53">
        <f t="shared" si="102"/>
        <v>3618</v>
      </c>
      <c r="M377" s="53">
        <f t="shared" si="102"/>
        <v>3610</v>
      </c>
      <c r="N377" s="54">
        <f t="shared" si="103"/>
        <v>1.1936673575704237E-7</v>
      </c>
      <c r="O377" s="54">
        <f t="shared" si="104"/>
        <v>0</v>
      </c>
      <c r="P377" s="54">
        <f t="shared" si="105"/>
        <v>0</v>
      </c>
      <c r="Q377" s="54">
        <f t="shared" si="106"/>
        <v>0</v>
      </c>
      <c r="R377" s="54">
        <f t="shared" si="107"/>
        <v>0</v>
      </c>
      <c r="S377" s="54">
        <f t="shared" si="108"/>
        <v>0</v>
      </c>
      <c r="T377" s="54">
        <f t="shared" si="109"/>
        <v>1.1936673575704237E-7</v>
      </c>
      <c r="U377" s="48" t="str">
        <f t="shared" si="110"/>
        <v/>
      </c>
      <c r="V377" s="48"/>
      <c r="W377" s="48"/>
    </row>
    <row r="378" spans="7:23" x14ac:dyDescent="0.25">
      <c r="G378" s="53">
        <v>11</v>
      </c>
      <c r="H378" s="53">
        <f t="shared" si="111"/>
        <v>4015</v>
      </c>
      <c r="I378" s="53">
        <f t="shared" ref="I378:I387" si="112">IF(H378&lt;$B$11,0,H378-$B$11)</f>
        <v>4007</v>
      </c>
      <c r="J378" s="53">
        <f t="shared" ref="J378:J387" si="113">IF(I378&lt;$B$11,0,I378-$B$11)</f>
        <v>3999</v>
      </c>
      <c r="K378" s="53">
        <f t="shared" ref="K378:K387" si="114">IF(J378&lt;$B$11,0,J378-$B$11)</f>
        <v>3991</v>
      </c>
      <c r="L378" s="53">
        <f t="shared" ref="L378:L387" si="115">IF(K378&lt;$B$11,0,K378-$B$11)</f>
        <v>3983</v>
      </c>
      <c r="M378" s="53">
        <f t="shared" ref="M378:M387" si="116">IF(L378&lt;$B$11,0,L378-$B$11)</f>
        <v>3975</v>
      </c>
      <c r="N378" s="54">
        <f t="shared" si="103"/>
        <v>4.7702197553833253E-8</v>
      </c>
      <c r="O378" s="54">
        <f t="shared" si="104"/>
        <v>0</v>
      </c>
      <c r="P378" s="54">
        <f t="shared" si="105"/>
        <v>0</v>
      </c>
      <c r="Q378" s="54">
        <f t="shared" si="106"/>
        <v>0</v>
      </c>
      <c r="R378" s="54">
        <f t="shared" si="107"/>
        <v>0</v>
      </c>
      <c r="S378" s="54">
        <f t="shared" si="108"/>
        <v>0</v>
      </c>
      <c r="T378" s="54">
        <f t="shared" ref="T378:T387" si="117">SUM(N378:S378)</f>
        <v>4.7702197553833253E-8</v>
      </c>
      <c r="U378" s="48" t="str">
        <f t="shared" si="110"/>
        <v/>
      </c>
      <c r="V378" s="48"/>
      <c r="W378" s="48"/>
    </row>
    <row r="379" spans="7:23" x14ac:dyDescent="0.25">
      <c r="G379" s="53">
        <v>12</v>
      </c>
      <c r="H379" s="53">
        <f t="shared" si="111"/>
        <v>4380</v>
      </c>
      <c r="I379" s="53">
        <f t="shared" si="112"/>
        <v>4372</v>
      </c>
      <c r="J379" s="53">
        <f t="shared" si="113"/>
        <v>4364</v>
      </c>
      <c r="K379" s="53">
        <f t="shared" si="114"/>
        <v>4356</v>
      </c>
      <c r="L379" s="53">
        <f t="shared" si="115"/>
        <v>4348</v>
      </c>
      <c r="M379" s="53">
        <f t="shared" si="116"/>
        <v>4340</v>
      </c>
      <c r="N379" s="54">
        <f t="shared" si="103"/>
        <v>1.9063096909146079E-8</v>
      </c>
      <c r="O379" s="54">
        <f t="shared" si="104"/>
        <v>0</v>
      </c>
      <c r="P379" s="54">
        <f t="shared" si="105"/>
        <v>0</v>
      </c>
      <c r="Q379" s="54">
        <f t="shared" si="106"/>
        <v>0</v>
      </c>
      <c r="R379" s="54">
        <f t="shared" si="107"/>
        <v>0</v>
      </c>
      <c r="S379" s="54">
        <f t="shared" si="108"/>
        <v>0</v>
      </c>
      <c r="T379" s="54">
        <f t="shared" si="117"/>
        <v>1.9063096909146079E-8</v>
      </c>
      <c r="U379" s="48" t="str">
        <f t="shared" si="110"/>
        <v/>
      </c>
      <c r="V379" s="48"/>
      <c r="W379" s="48"/>
    </row>
    <row r="380" spans="7:23" x14ac:dyDescent="0.25">
      <c r="G380" s="53">
        <v>13</v>
      </c>
      <c r="H380" s="53">
        <f t="shared" si="111"/>
        <v>4745</v>
      </c>
      <c r="I380" s="53">
        <f t="shared" si="112"/>
        <v>4737</v>
      </c>
      <c r="J380" s="53">
        <f t="shared" si="113"/>
        <v>4729</v>
      </c>
      <c r="K380" s="53">
        <f t="shared" si="114"/>
        <v>4721</v>
      </c>
      <c r="L380" s="53">
        <f t="shared" si="115"/>
        <v>4713</v>
      </c>
      <c r="M380" s="53">
        <f t="shared" si="116"/>
        <v>4705</v>
      </c>
      <c r="N380" s="54">
        <f t="shared" si="103"/>
        <v>7.6181325474028043E-9</v>
      </c>
      <c r="O380" s="54">
        <f t="shared" si="104"/>
        <v>0</v>
      </c>
      <c r="P380" s="54">
        <f t="shared" si="105"/>
        <v>0</v>
      </c>
      <c r="Q380" s="54">
        <f t="shared" si="106"/>
        <v>0</v>
      </c>
      <c r="R380" s="54">
        <f t="shared" si="107"/>
        <v>0</v>
      </c>
      <c r="S380" s="54">
        <f t="shared" si="108"/>
        <v>0</v>
      </c>
      <c r="T380" s="54">
        <f t="shared" si="117"/>
        <v>7.6181325474028043E-9</v>
      </c>
      <c r="U380" s="48" t="str">
        <f t="shared" si="110"/>
        <v/>
      </c>
      <c r="V380" s="48"/>
      <c r="W380" s="48"/>
    </row>
    <row r="381" spans="7:23" x14ac:dyDescent="0.25">
      <c r="G381" s="53">
        <v>14</v>
      </c>
      <c r="H381" s="53">
        <f t="shared" si="111"/>
        <v>5110</v>
      </c>
      <c r="I381" s="53">
        <f t="shared" si="112"/>
        <v>5102</v>
      </c>
      <c r="J381" s="53">
        <f t="shared" si="113"/>
        <v>5094</v>
      </c>
      <c r="K381" s="53">
        <f t="shared" si="114"/>
        <v>5086</v>
      </c>
      <c r="L381" s="53">
        <f t="shared" si="115"/>
        <v>5078</v>
      </c>
      <c r="M381" s="53">
        <f t="shared" si="116"/>
        <v>5070</v>
      </c>
      <c r="N381" s="54">
        <f t="shared" si="103"/>
        <v>3.0444131814675652E-9</v>
      </c>
      <c r="O381" s="54">
        <f t="shared" si="104"/>
        <v>0</v>
      </c>
      <c r="P381" s="54">
        <f t="shared" si="105"/>
        <v>0</v>
      </c>
      <c r="Q381" s="54">
        <f t="shared" si="106"/>
        <v>0</v>
      </c>
      <c r="R381" s="54">
        <f t="shared" si="107"/>
        <v>0</v>
      </c>
      <c r="S381" s="54">
        <f t="shared" si="108"/>
        <v>0</v>
      </c>
      <c r="T381" s="54">
        <f t="shared" si="117"/>
        <v>3.0444131814675652E-9</v>
      </c>
      <c r="U381" s="48" t="str">
        <f t="shared" si="110"/>
        <v/>
      </c>
      <c r="V381" s="48"/>
      <c r="W381" s="48"/>
    </row>
    <row r="382" spans="7:23" x14ac:dyDescent="0.25">
      <c r="G382" s="53">
        <v>15</v>
      </c>
      <c r="H382" s="53">
        <f t="shared" si="111"/>
        <v>5475</v>
      </c>
      <c r="I382" s="53">
        <f t="shared" si="112"/>
        <v>5467</v>
      </c>
      <c r="J382" s="53">
        <f t="shared" si="113"/>
        <v>5459</v>
      </c>
      <c r="K382" s="53">
        <f t="shared" si="114"/>
        <v>5451</v>
      </c>
      <c r="L382" s="53">
        <f t="shared" si="115"/>
        <v>5443</v>
      </c>
      <c r="M382" s="53">
        <f t="shared" si="116"/>
        <v>5435</v>
      </c>
      <c r="N382" s="54">
        <f t="shared" si="103"/>
        <v>1.2166303962055994E-9</v>
      </c>
      <c r="O382" s="54">
        <f t="shared" si="104"/>
        <v>0</v>
      </c>
      <c r="P382" s="54">
        <f t="shared" si="105"/>
        <v>0</v>
      </c>
      <c r="Q382" s="54">
        <f t="shared" si="106"/>
        <v>0</v>
      </c>
      <c r="R382" s="54">
        <f t="shared" si="107"/>
        <v>0</v>
      </c>
      <c r="S382" s="54">
        <f t="shared" si="108"/>
        <v>0</v>
      </c>
      <c r="T382" s="54">
        <f t="shared" si="117"/>
        <v>1.2166303962055994E-9</v>
      </c>
      <c r="U382" s="48" t="str">
        <f t="shared" si="110"/>
        <v/>
      </c>
      <c r="V382" s="48"/>
      <c r="W382" s="48"/>
    </row>
    <row r="383" spans="7:23" x14ac:dyDescent="0.25">
      <c r="G383" s="53">
        <v>16</v>
      </c>
      <c r="H383" s="53">
        <f t="shared" si="111"/>
        <v>5840</v>
      </c>
      <c r="I383" s="53">
        <f t="shared" si="112"/>
        <v>5832</v>
      </c>
      <c r="J383" s="53">
        <f t="shared" si="113"/>
        <v>5824</v>
      </c>
      <c r="K383" s="53">
        <f t="shared" si="114"/>
        <v>5816</v>
      </c>
      <c r="L383" s="53">
        <f t="shared" si="115"/>
        <v>5808</v>
      </c>
      <c r="M383" s="53">
        <f t="shared" si="116"/>
        <v>5800</v>
      </c>
      <c r="N383" s="54">
        <f t="shared" si="103"/>
        <v>4.8619863098144539E-10</v>
      </c>
      <c r="O383" s="54">
        <f t="shared" si="104"/>
        <v>0</v>
      </c>
      <c r="P383" s="54">
        <f t="shared" si="105"/>
        <v>0</v>
      </c>
      <c r="Q383" s="54">
        <f t="shared" si="106"/>
        <v>0</v>
      </c>
      <c r="R383" s="54">
        <f t="shared" si="107"/>
        <v>0</v>
      </c>
      <c r="S383" s="54">
        <f t="shared" si="108"/>
        <v>0</v>
      </c>
      <c r="T383" s="54">
        <f t="shared" si="117"/>
        <v>4.8619863098144539E-10</v>
      </c>
      <c r="U383" s="48" t="str">
        <f t="shared" si="110"/>
        <v/>
      </c>
      <c r="V383" s="48"/>
      <c r="W383" s="48"/>
    </row>
    <row r="384" spans="7:23" x14ac:dyDescent="0.25">
      <c r="G384" s="53">
        <v>17</v>
      </c>
      <c r="H384" s="53">
        <f t="shared" si="111"/>
        <v>6205</v>
      </c>
      <c r="I384" s="53">
        <f t="shared" si="112"/>
        <v>6197</v>
      </c>
      <c r="J384" s="53">
        <f t="shared" si="113"/>
        <v>6189</v>
      </c>
      <c r="K384" s="53">
        <f t="shared" si="114"/>
        <v>6181</v>
      </c>
      <c r="L384" s="53">
        <f t="shared" si="115"/>
        <v>6173</v>
      </c>
      <c r="M384" s="53">
        <f t="shared" si="116"/>
        <v>6165</v>
      </c>
      <c r="N384" s="54">
        <f t="shared" si="103"/>
        <v>1.9429821045526762E-10</v>
      </c>
      <c r="O384" s="54">
        <f t="shared" si="104"/>
        <v>0</v>
      </c>
      <c r="P384" s="54">
        <f t="shared" si="105"/>
        <v>0</v>
      </c>
      <c r="Q384" s="54">
        <f t="shared" si="106"/>
        <v>0</v>
      </c>
      <c r="R384" s="54">
        <f t="shared" si="107"/>
        <v>0</v>
      </c>
      <c r="S384" s="54">
        <f t="shared" si="108"/>
        <v>0</v>
      </c>
      <c r="T384" s="54">
        <f t="shared" si="117"/>
        <v>1.9429821045526762E-10</v>
      </c>
      <c r="U384" s="48" t="str">
        <f t="shared" si="110"/>
        <v/>
      </c>
      <c r="V384" s="48"/>
      <c r="W384" s="48"/>
    </row>
    <row r="385" spans="7:23" x14ac:dyDescent="0.25">
      <c r="G385" s="53">
        <v>18</v>
      </c>
      <c r="H385" s="53">
        <f t="shared" si="111"/>
        <v>6570</v>
      </c>
      <c r="I385" s="53">
        <f t="shared" si="112"/>
        <v>6562</v>
      </c>
      <c r="J385" s="53">
        <f t="shared" si="113"/>
        <v>6554</v>
      </c>
      <c r="K385" s="53">
        <f t="shared" si="114"/>
        <v>6546</v>
      </c>
      <c r="L385" s="53">
        <f t="shared" si="115"/>
        <v>6538</v>
      </c>
      <c r="M385" s="53">
        <f t="shared" si="116"/>
        <v>6530</v>
      </c>
      <c r="N385" s="54">
        <f t="shared" si="103"/>
        <v>7.764685496936371E-11</v>
      </c>
      <c r="O385" s="54">
        <f t="shared" si="104"/>
        <v>0</v>
      </c>
      <c r="P385" s="54">
        <f t="shared" si="105"/>
        <v>0</v>
      </c>
      <c r="Q385" s="54">
        <f t="shared" si="106"/>
        <v>0</v>
      </c>
      <c r="R385" s="54">
        <f t="shared" si="107"/>
        <v>0</v>
      </c>
      <c r="S385" s="54">
        <f t="shared" si="108"/>
        <v>0</v>
      </c>
      <c r="T385" s="54">
        <f t="shared" si="117"/>
        <v>7.764685496936371E-11</v>
      </c>
      <c r="U385" s="48" t="str">
        <f t="shared" si="110"/>
        <v/>
      </c>
      <c r="V385" s="48"/>
      <c r="W385" s="48"/>
    </row>
    <row r="386" spans="7:23" x14ac:dyDescent="0.25">
      <c r="G386" s="53">
        <v>19</v>
      </c>
      <c r="H386" s="53">
        <f t="shared" si="111"/>
        <v>6935</v>
      </c>
      <c r="I386" s="53">
        <f t="shared" si="112"/>
        <v>6927</v>
      </c>
      <c r="J386" s="53">
        <f t="shared" si="113"/>
        <v>6919</v>
      </c>
      <c r="K386" s="53">
        <f t="shared" si="114"/>
        <v>6911</v>
      </c>
      <c r="L386" s="53">
        <f t="shared" si="115"/>
        <v>6903</v>
      </c>
      <c r="M386" s="53">
        <f t="shared" si="116"/>
        <v>6895</v>
      </c>
      <c r="N386" s="54">
        <f t="shared" si="103"/>
        <v>3.1029797302335219E-11</v>
      </c>
      <c r="O386" s="54">
        <f t="shared" si="104"/>
        <v>0</v>
      </c>
      <c r="P386" s="54">
        <f t="shared" si="105"/>
        <v>0</v>
      </c>
      <c r="Q386" s="54">
        <f t="shared" si="106"/>
        <v>0</v>
      </c>
      <c r="R386" s="54">
        <f t="shared" si="107"/>
        <v>0</v>
      </c>
      <c r="S386" s="54">
        <f t="shared" si="108"/>
        <v>0</v>
      </c>
      <c r="T386" s="54">
        <f t="shared" si="117"/>
        <v>3.1029797302335219E-11</v>
      </c>
      <c r="U386" s="48" t="str">
        <f t="shared" si="110"/>
        <v/>
      </c>
      <c r="V386" s="48"/>
      <c r="W386" s="48"/>
    </row>
    <row r="387" spans="7:23" x14ac:dyDescent="0.25">
      <c r="G387" s="53">
        <v>20</v>
      </c>
      <c r="H387" s="53">
        <f t="shared" si="111"/>
        <v>7300</v>
      </c>
      <c r="I387" s="53">
        <f t="shared" si="112"/>
        <v>7292</v>
      </c>
      <c r="J387" s="53">
        <f t="shared" si="113"/>
        <v>7284</v>
      </c>
      <c r="K387" s="53">
        <f t="shared" si="114"/>
        <v>7276</v>
      </c>
      <c r="L387" s="53">
        <f t="shared" si="115"/>
        <v>7268</v>
      </c>
      <c r="M387" s="53">
        <f t="shared" si="116"/>
        <v>7260</v>
      </c>
      <c r="N387" s="54">
        <f t="shared" si="103"/>
        <v>1.2400351836579953E-11</v>
      </c>
      <c r="O387" s="54">
        <f t="shared" si="104"/>
        <v>0</v>
      </c>
      <c r="P387" s="54">
        <f t="shared" si="105"/>
        <v>0</v>
      </c>
      <c r="Q387" s="54">
        <f t="shared" si="106"/>
        <v>0</v>
      </c>
      <c r="R387" s="54">
        <f t="shared" si="107"/>
        <v>0</v>
      </c>
      <c r="S387" s="54">
        <f t="shared" si="108"/>
        <v>0</v>
      </c>
      <c r="T387" s="54">
        <f t="shared" si="117"/>
        <v>1.2400351836579953E-11</v>
      </c>
      <c r="U387" s="48" t="str">
        <f t="shared" si="110"/>
        <v/>
      </c>
      <c r="V387" s="48"/>
      <c r="W387" s="48"/>
    </row>
    <row r="389" spans="7:23" ht="18.75" x14ac:dyDescent="0.3">
      <c r="R389" s="49" t="s">
        <v>21</v>
      </c>
      <c r="S389" s="49"/>
      <c r="T389" s="36">
        <f>SUM(T368:T387)</f>
        <v>7.6483314963477487E-4</v>
      </c>
    </row>
  </sheetData>
  <mergeCells count="4">
    <mergeCell ref="R389:S389"/>
    <mergeCell ref="AB4:AC4"/>
    <mergeCell ref="B2:G2"/>
    <mergeCell ref="AB21:AC21"/>
  </mergeCells>
  <conditionalFormatting sqref="Y13">
    <cfRule type="iconSet" priority="5">
      <iconSet iconSet="3Signs">
        <cfvo type="percent" val="0"/>
        <cfvo type="percent" val="33"/>
        <cfvo type="percent" val="67"/>
      </iconSet>
    </cfRule>
  </conditionalFormatting>
  <conditionalFormatting sqref="T2:T367 U370:W387 T369:W369">
    <cfRule type="expression" dxfId="1" priority="2" stopIfTrue="1">
      <formula>T2=MAX(T:T)</formula>
    </cfRule>
  </conditionalFormatting>
  <conditionalFormatting sqref="W2:W367">
    <cfRule type="top10" dxfId="0" priority="1" rank="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Homepage</vt:lpstr>
      <vt:lpstr>SFO</vt:lpstr>
      <vt:lpstr>FOMC</vt:lpstr>
      <vt:lpstr>DFOP</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Alessio Ippolito</dc:creator>
  <cp:lastModifiedBy>menaballi.luca</cp:lastModifiedBy>
  <dcterms:created xsi:type="dcterms:W3CDTF">2012-10-25T07:21:32Z</dcterms:created>
  <dcterms:modified xsi:type="dcterms:W3CDTF">2016-12-22T13:34:46Z</dcterms:modified>
</cp:coreProperties>
</file>